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X:\作業係\大久保\高手山→大久保\完成版（ＨＰお願いします）\"/>
    </mc:Choice>
  </mc:AlternateContent>
  <bookViews>
    <workbookView xWindow="360" yWindow="30" windowWidth="19890" windowHeight="7605"/>
  </bookViews>
  <sheets>
    <sheet name="廃棄物保管場所算出表" sheetId="2" r:id="rId1"/>
    <sheet name="廃棄物保管場所面積算出表（記入例）" sheetId="1" r:id="rId2"/>
  </sheets>
  <definedNames>
    <definedName name="_xlnm.Print_Area" localSheetId="0">廃棄物保管場所算出表!$A$1:$BH$32</definedName>
  </definedNames>
  <calcPr calcId="162913"/>
</workbook>
</file>

<file path=xl/calcChain.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32"/>
  <sheetViews>
    <sheetView tabSelected="1" workbookViewId="0"/>
  </sheetViews>
  <sheetFormatPr defaultRowHeight="13.5" x14ac:dyDescent="0.15"/>
  <cols>
    <col min="1" max="62" width="1.6328125" customWidth="1"/>
    <col min="63" max="73" width="2.6328125" customWidth="1"/>
  </cols>
  <sheetData>
    <row r="1" spans="1:60" x14ac:dyDescent="0.15">
      <c r="A1" s="68"/>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68"/>
      <c r="BD1" s="68"/>
      <c r="BE1" s="68"/>
      <c r="BF1" s="68"/>
      <c r="BG1" s="68"/>
      <c r="BH1" s="68"/>
    </row>
    <row r="2" spans="1:60" ht="18.75" x14ac:dyDescent="0.15">
      <c r="A2" s="69" t="s">
        <v>
0</v>
      </c>
      <c r="B2" s="69"/>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row>
    <row r="3" spans="1:60" x14ac:dyDescent="0.15">
      <c r="A3" s="68"/>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row>
    <row r="4" spans="1:60" ht="14.25" x14ac:dyDescent="0.15">
      <c r="A4" s="70" t="s">
        <v>
1</v>
      </c>
      <c r="B4" s="70"/>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row>
    <row r="5" spans="1:60" ht="30" customHeight="1" x14ac:dyDescent="0.15">
      <c r="A5" s="71" t="s">
        <v>
16</v>
      </c>
      <c r="B5" s="71"/>
      <c r="C5" s="71"/>
      <c r="D5" s="71"/>
      <c r="E5" s="71"/>
      <c r="F5" s="71"/>
      <c r="G5" s="72" t="s">
        <v>
17</v>
      </c>
      <c r="H5" s="73"/>
      <c r="I5" s="73"/>
      <c r="J5" s="73"/>
      <c r="K5" s="73"/>
      <c r="L5" s="74" t="s">
        <v>
30</v>
      </c>
      <c r="M5" s="75"/>
      <c r="N5" s="75"/>
      <c r="O5" s="75"/>
      <c r="P5" s="75"/>
      <c r="Q5" s="75"/>
      <c r="R5" s="75"/>
      <c r="S5" s="75"/>
      <c r="T5" s="76" t="s">
        <v>
2</v>
      </c>
      <c r="U5" s="77" t="s">
        <v>
31</v>
      </c>
      <c r="V5" s="77"/>
      <c r="W5" s="77"/>
      <c r="X5" s="77"/>
      <c r="Y5" s="77"/>
      <c r="Z5" s="77"/>
      <c r="AA5" s="76" t="s">
        <v>
2</v>
      </c>
      <c r="AB5" s="77" t="s">
        <v>
32</v>
      </c>
      <c r="AC5" s="77"/>
      <c r="AD5" s="77"/>
      <c r="AE5" s="77"/>
      <c r="AF5" s="77"/>
      <c r="AG5" s="78" t="s">
        <v>
2</v>
      </c>
      <c r="AH5" s="77" t="s">
        <v>
33</v>
      </c>
      <c r="AI5" s="77"/>
      <c r="AJ5" s="77"/>
      <c r="AK5" s="77"/>
      <c r="AL5" s="77"/>
      <c r="AM5" s="78" t="s">
        <v>
3</v>
      </c>
      <c r="AN5" s="77" t="s">
        <v>
34</v>
      </c>
      <c r="AO5" s="79"/>
      <c r="AP5" s="79"/>
      <c r="AQ5" s="79"/>
      <c r="AR5" s="79"/>
      <c r="AS5" s="79"/>
      <c r="AT5" s="78" t="s">
        <v>
4</v>
      </c>
      <c r="AU5" s="77" t="s">
        <v>
10</v>
      </c>
      <c r="AV5" s="79"/>
      <c r="AW5" s="79"/>
      <c r="AX5" s="80"/>
      <c r="AY5" s="81" t="s">
        <v>
11</v>
      </c>
      <c r="AZ5" s="82"/>
      <c r="BA5" s="82"/>
      <c r="BB5" s="82"/>
      <c r="BC5" s="82" t="s">
        <v>
12</v>
      </c>
      <c r="BD5" s="82"/>
      <c r="BE5" s="81" t="s">
        <v>
13</v>
      </c>
      <c r="BF5" s="82"/>
      <c r="BG5" s="82"/>
      <c r="BH5" s="82"/>
    </row>
    <row r="6" spans="1:60" ht="20.100000000000001" customHeight="1" x14ac:dyDescent="0.15">
      <c r="A6" s="71"/>
      <c r="B6" s="71"/>
      <c r="C6" s="71"/>
      <c r="D6" s="71"/>
      <c r="E6" s="71"/>
      <c r="F6" s="71"/>
      <c r="G6" s="71"/>
      <c r="H6" s="71"/>
      <c r="I6" s="71"/>
      <c r="J6" s="71"/>
      <c r="K6" s="71"/>
      <c r="L6" s="83" t="s">
        <v>
5</v>
      </c>
      <c r="M6" s="84"/>
      <c r="N6" s="84"/>
      <c r="O6" s="84"/>
      <c r="P6" s="84"/>
      <c r="Q6" s="84"/>
      <c r="R6" s="85" t="s">
        <v>
7</v>
      </c>
      <c r="S6" s="86" t="s">
        <v>
6</v>
      </c>
      <c r="T6" s="76" t="s">
        <v>
2</v>
      </c>
      <c r="U6" s="87" t="s">
        <v>
5</v>
      </c>
      <c r="V6" s="88"/>
      <c r="W6" s="88"/>
      <c r="X6" s="88"/>
      <c r="Y6" s="85" t="s">
        <v>
36</v>
      </c>
      <c r="Z6" s="86" t="s">
        <v>
6</v>
      </c>
      <c r="AA6" s="76" t="s">
        <v>
2</v>
      </c>
      <c r="AB6" s="87" t="s">
        <v>
5</v>
      </c>
      <c r="AC6" s="89"/>
      <c r="AD6" s="89"/>
      <c r="AE6" s="89"/>
      <c r="AF6" s="90" t="s">
        <v>
6</v>
      </c>
      <c r="AG6" s="76" t="s">
        <v>
2</v>
      </c>
      <c r="AH6" s="91" t="s">
        <v>
5</v>
      </c>
      <c r="AI6" s="92"/>
      <c r="AJ6" s="92"/>
      <c r="AK6" s="93" t="s">
        <v>
37</v>
      </c>
      <c r="AL6" s="90" t="s">
        <v>
6</v>
      </c>
      <c r="AM6" s="76" t="s">
        <v>
3</v>
      </c>
      <c r="AN6" s="91" t="s">
        <v>
5</v>
      </c>
      <c r="AO6" s="94"/>
      <c r="AP6" s="94"/>
      <c r="AQ6" s="94"/>
      <c r="AR6" s="85" t="s">
        <v>
36</v>
      </c>
      <c r="AS6" s="86" t="s">
        <v>
6</v>
      </c>
      <c r="AT6" s="78" t="s">
        <v>
4</v>
      </c>
      <c r="AU6" s="95">
        <f>
IF(AO6&gt;0,ROUNDUP(M6*V6*AC6*AI6/AO6,0),)</f>
        <v>
0</v>
      </c>
      <c r="AV6" s="95"/>
      <c r="AW6" s="95"/>
      <c r="AX6" s="96" t="s">
        <v>
9</v>
      </c>
      <c r="AY6" s="97">
        <f>
ROUNDDOWN(AU6*1.4,0)</f>
        <v>
0</v>
      </c>
      <c r="AZ6" s="98"/>
      <c r="BA6" s="98"/>
      <c r="BB6" s="96" t="s">
        <v>
9</v>
      </c>
      <c r="BC6" s="99"/>
      <c r="BD6" s="100"/>
      <c r="BE6" s="97">
        <f>
IF(BC6&gt;0,ROUNDUP(AY6/BC6,0),)</f>
        <v>
0</v>
      </c>
      <c r="BF6" s="98"/>
      <c r="BG6" s="98"/>
      <c r="BH6" s="96" t="s">
        <v>
9</v>
      </c>
    </row>
    <row r="7" spans="1:60" ht="20.100000000000001" customHeight="1" x14ac:dyDescent="0.15">
      <c r="A7" s="71"/>
      <c r="B7" s="71"/>
      <c r="C7" s="71"/>
      <c r="D7" s="71"/>
      <c r="E7" s="71"/>
      <c r="F7" s="71"/>
      <c r="G7" s="71"/>
      <c r="H7" s="71"/>
      <c r="I7" s="71"/>
      <c r="J7" s="71"/>
      <c r="K7" s="71"/>
      <c r="L7" s="83" t="s">
        <v>
5</v>
      </c>
      <c r="M7" s="84"/>
      <c r="N7" s="84"/>
      <c r="O7" s="84"/>
      <c r="P7" s="84"/>
      <c r="Q7" s="84"/>
      <c r="R7" s="85" t="s">
        <v>
7</v>
      </c>
      <c r="S7" s="86" t="s">
        <v>
6</v>
      </c>
      <c r="T7" s="76" t="s">
        <v>
2</v>
      </c>
      <c r="U7" s="87" t="s">
        <v>
5</v>
      </c>
      <c r="V7" s="88"/>
      <c r="W7" s="88"/>
      <c r="X7" s="88"/>
      <c r="Y7" s="85" t="s">
        <v>
36</v>
      </c>
      <c r="Z7" s="86" t="s">
        <v>
6</v>
      </c>
      <c r="AA7" s="76" t="s">
        <v>
2</v>
      </c>
      <c r="AB7" s="87" t="s">
        <v>
5</v>
      </c>
      <c r="AC7" s="89"/>
      <c r="AD7" s="89"/>
      <c r="AE7" s="89"/>
      <c r="AF7" s="90" t="s">
        <v>
6</v>
      </c>
      <c r="AG7" s="76" t="s">
        <v>
2</v>
      </c>
      <c r="AH7" s="91" t="s">
        <v>
5</v>
      </c>
      <c r="AI7" s="92"/>
      <c r="AJ7" s="92"/>
      <c r="AK7" s="93" t="s">
        <v>
37</v>
      </c>
      <c r="AL7" s="90" t="s">
        <v>
6</v>
      </c>
      <c r="AM7" s="76" t="s">
        <v>
3</v>
      </c>
      <c r="AN7" s="91" t="s">
        <v>
5</v>
      </c>
      <c r="AO7" s="94"/>
      <c r="AP7" s="94"/>
      <c r="AQ7" s="94"/>
      <c r="AR7" s="85" t="s">
        <v>
36</v>
      </c>
      <c r="AS7" s="86" t="s">
        <v>
6</v>
      </c>
      <c r="AT7" s="78" t="s">
        <v>
4</v>
      </c>
      <c r="AU7" s="95">
        <f>
IF(AO7&gt;0,ROUNDUP(M7*V7*AC7*AI7/AO7,0),)</f>
        <v>
0</v>
      </c>
      <c r="AV7" s="95"/>
      <c r="AW7" s="95"/>
      <c r="AX7" s="96" t="s">
        <v>
9</v>
      </c>
      <c r="AY7" s="97">
        <f t="shared" ref="AY7:AY14" si="0">
ROUNDDOWN(AU7*1.4,0)</f>
        <v>
0</v>
      </c>
      <c r="AZ7" s="98"/>
      <c r="BA7" s="98"/>
      <c r="BB7" s="96" t="s">
        <v>
9</v>
      </c>
      <c r="BC7" s="99"/>
      <c r="BD7" s="100"/>
      <c r="BE7" s="97">
        <f t="shared" ref="BE7:BE14" si="1">
IF(BC7&gt;0,ROUNDUP(AY7/BC7,0),)</f>
        <v>
0</v>
      </c>
      <c r="BF7" s="98"/>
      <c r="BG7" s="98"/>
      <c r="BH7" s="96" t="s">
        <v>
9</v>
      </c>
    </row>
    <row r="8" spans="1:60" ht="20.100000000000001" customHeight="1" x14ac:dyDescent="0.15">
      <c r="A8" s="71"/>
      <c r="B8" s="71"/>
      <c r="C8" s="71"/>
      <c r="D8" s="71"/>
      <c r="E8" s="71"/>
      <c r="F8" s="71"/>
      <c r="G8" s="71"/>
      <c r="H8" s="71"/>
      <c r="I8" s="71"/>
      <c r="J8" s="71"/>
      <c r="K8" s="71"/>
      <c r="L8" s="83" t="s">
        <v>
5</v>
      </c>
      <c r="M8" s="84"/>
      <c r="N8" s="84"/>
      <c r="O8" s="84"/>
      <c r="P8" s="84"/>
      <c r="Q8" s="84"/>
      <c r="R8" s="85" t="s">
        <v>
7</v>
      </c>
      <c r="S8" s="86" t="s">
        <v>
6</v>
      </c>
      <c r="T8" s="76" t="s">
        <v>
2</v>
      </c>
      <c r="U8" s="87" t="s">
        <v>
5</v>
      </c>
      <c r="V8" s="88"/>
      <c r="W8" s="88"/>
      <c r="X8" s="88"/>
      <c r="Y8" s="85" t="s">
        <v>
36</v>
      </c>
      <c r="Z8" s="86" t="s">
        <v>
6</v>
      </c>
      <c r="AA8" s="76" t="s">
        <v>
2</v>
      </c>
      <c r="AB8" s="87" t="s">
        <v>
5</v>
      </c>
      <c r="AC8" s="89"/>
      <c r="AD8" s="89"/>
      <c r="AE8" s="89"/>
      <c r="AF8" s="90" t="s">
        <v>
6</v>
      </c>
      <c r="AG8" s="76" t="s">
        <v>
2</v>
      </c>
      <c r="AH8" s="91" t="s">
        <v>
5</v>
      </c>
      <c r="AI8" s="92"/>
      <c r="AJ8" s="92"/>
      <c r="AK8" s="93" t="s">
        <v>
37</v>
      </c>
      <c r="AL8" s="90" t="s">
        <v>
6</v>
      </c>
      <c r="AM8" s="76" t="s">
        <v>
3</v>
      </c>
      <c r="AN8" s="91" t="s">
        <v>
5</v>
      </c>
      <c r="AO8" s="94"/>
      <c r="AP8" s="94"/>
      <c r="AQ8" s="94"/>
      <c r="AR8" s="85" t="s">
        <v>
36</v>
      </c>
      <c r="AS8" s="86" t="s">
        <v>
6</v>
      </c>
      <c r="AT8" s="78" t="s">
        <v>
4</v>
      </c>
      <c r="AU8" s="95">
        <f>
IF(AO8&gt;0,ROUNDUP(M8*V8*AC8*AI8/AO8,0),)</f>
        <v>
0</v>
      </c>
      <c r="AV8" s="95"/>
      <c r="AW8" s="95"/>
      <c r="AX8" s="96" t="s">
        <v>
9</v>
      </c>
      <c r="AY8" s="97">
        <f t="shared" si="0"/>
        <v>
0</v>
      </c>
      <c r="AZ8" s="98"/>
      <c r="BA8" s="98"/>
      <c r="BB8" s="96" t="s">
        <v>
9</v>
      </c>
      <c r="BC8" s="99"/>
      <c r="BD8" s="100"/>
      <c r="BE8" s="97">
        <f t="shared" si="1"/>
        <v>
0</v>
      </c>
      <c r="BF8" s="98"/>
      <c r="BG8" s="98"/>
      <c r="BH8" s="96" t="s">
        <v>
9</v>
      </c>
    </row>
    <row r="9" spans="1:60" ht="20.100000000000001" customHeight="1" x14ac:dyDescent="0.15">
      <c r="A9" s="71"/>
      <c r="B9" s="71"/>
      <c r="C9" s="71"/>
      <c r="D9" s="71"/>
      <c r="E9" s="71"/>
      <c r="F9" s="71"/>
      <c r="G9" s="71"/>
      <c r="H9" s="71"/>
      <c r="I9" s="71"/>
      <c r="J9" s="71"/>
      <c r="K9" s="71"/>
      <c r="L9" s="83" t="s">
        <v>
5</v>
      </c>
      <c r="M9" s="84"/>
      <c r="N9" s="84"/>
      <c r="O9" s="84"/>
      <c r="P9" s="84"/>
      <c r="Q9" s="84"/>
      <c r="R9" s="85" t="s">
        <v>
7</v>
      </c>
      <c r="S9" s="86" t="s">
        <v>
6</v>
      </c>
      <c r="T9" s="76" t="s">
        <v>
2</v>
      </c>
      <c r="U9" s="87" t="s">
        <v>
5</v>
      </c>
      <c r="V9" s="88"/>
      <c r="W9" s="88"/>
      <c r="X9" s="88"/>
      <c r="Y9" s="85" t="s">
        <v>
36</v>
      </c>
      <c r="Z9" s="86" t="s">
        <v>
6</v>
      </c>
      <c r="AA9" s="76" t="s">
        <v>
2</v>
      </c>
      <c r="AB9" s="87" t="s">
        <v>
5</v>
      </c>
      <c r="AC9" s="89"/>
      <c r="AD9" s="89"/>
      <c r="AE9" s="89"/>
      <c r="AF9" s="90" t="s">
        <v>
6</v>
      </c>
      <c r="AG9" s="76" t="s">
        <v>
2</v>
      </c>
      <c r="AH9" s="91" t="s">
        <v>
5</v>
      </c>
      <c r="AI9" s="92"/>
      <c r="AJ9" s="92"/>
      <c r="AK9" s="93" t="s">
        <v>
37</v>
      </c>
      <c r="AL9" s="90" t="s">
        <v>
6</v>
      </c>
      <c r="AM9" s="76" t="s">
        <v>
3</v>
      </c>
      <c r="AN9" s="91" t="s">
        <v>
5</v>
      </c>
      <c r="AO9" s="94"/>
      <c r="AP9" s="94"/>
      <c r="AQ9" s="94"/>
      <c r="AR9" s="85" t="s">
        <v>
36</v>
      </c>
      <c r="AS9" s="86" t="s">
        <v>
6</v>
      </c>
      <c r="AT9" s="78" t="s">
        <v>
4</v>
      </c>
      <c r="AU9" s="95">
        <f>
IF(AO9&gt;0,ROUNDUP(M9*V9*AC9*AI9/AO9,0),)</f>
        <v>
0</v>
      </c>
      <c r="AV9" s="95"/>
      <c r="AW9" s="95"/>
      <c r="AX9" s="96" t="s">
        <v>
9</v>
      </c>
      <c r="AY9" s="97">
        <f t="shared" si="0"/>
        <v>
0</v>
      </c>
      <c r="AZ9" s="98"/>
      <c r="BA9" s="98"/>
      <c r="BB9" s="96" t="s">
        <v>
9</v>
      </c>
      <c r="BC9" s="99"/>
      <c r="BD9" s="100"/>
      <c r="BE9" s="97">
        <f t="shared" si="1"/>
        <v>
0</v>
      </c>
      <c r="BF9" s="98"/>
      <c r="BG9" s="98"/>
      <c r="BH9" s="96" t="s">
        <v>
9</v>
      </c>
    </row>
    <row r="10" spans="1:60" ht="20.100000000000001" customHeight="1" x14ac:dyDescent="0.15">
      <c r="A10" s="71"/>
      <c r="B10" s="71"/>
      <c r="C10" s="71"/>
      <c r="D10" s="71"/>
      <c r="E10" s="71"/>
      <c r="F10" s="71"/>
      <c r="G10" s="71"/>
      <c r="H10" s="71"/>
      <c r="I10" s="71"/>
      <c r="J10" s="71"/>
      <c r="K10" s="71"/>
      <c r="L10" s="83" t="s">
        <v>
5</v>
      </c>
      <c r="M10" s="84"/>
      <c r="N10" s="84"/>
      <c r="O10" s="84"/>
      <c r="P10" s="84"/>
      <c r="Q10" s="84"/>
      <c r="R10" s="85" t="s">
        <v>
7</v>
      </c>
      <c r="S10" s="86" t="s">
        <v>
6</v>
      </c>
      <c r="T10" s="76" t="s">
        <v>
2</v>
      </c>
      <c r="U10" s="87" t="s">
        <v>
5</v>
      </c>
      <c r="V10" s="88"/>
      <c r="W10" s="88"/>
      <c r="X10" s="88"/>
      <c r="Y10" s="85" t="s">
        <v>
36</v>
      </c>
      <c r="Z10" s="86" t="s">
        <v>
6</v>
      </c>
      <c r="AA10" s="76" t="s">
        <v>
2</v>
      </c>
      <c r="AB10" s="87" t="s">
        <v>
5</v>
      </c>
      <c r="AC10" s="89"/>
      <c r="AD10" s="89"/>
      <c r="AE10" s="89"/>
      <c r="AF10" s="90" t="s">
        <v>
6</v>
      </c>
      <c r="AG10" s="76" t="s">
        <v>
2</v>
      </c>
      <c r="AH10" s="91" t="s">
        <v>
5</v>
      </c>
      <c r="AI10" s="92"/>
      <c r="AJ10" s="92"/>
      <c r="AK10" s="93" t="s">
        <v>
37</v>
      </c>
      <c r="AL10" s="90" t="s">
        <v>
6</v>
      </c>
      <c r="AM10" s="76" t="s">
        <v>
3</v>
      </c>
      <c r="AN10" s="91" t="s">
        <v>
5</v>
      </c>
      <c r="AO10" s="94"/>
      <c r="AP10" s="94"/>
      <c r="AQ10" s="94"/>
      <c r="AR10" s="85" t="s">
        <v>
36</v>
      </c>
      <c r="AS10" s="86" t="s">
        <v>
6</v>
      </c>
      <c r="AT10" s="78" t="s">
        <v>
4</v>
      </c>
      <c r="AU10" s="95">
        <f t="shared" ref="AU10:AU14" si="2">
IF(AO10&gt;0,ROUNDUP(M10*V10*AC10*AI10/AO10,0),)</f>
        <v>
0</v>
      </c>
      <c r="AV10" s="95"/>
      <c r="AW10" s="95"/>
      <c r="AX10" s="96" t="s">
        <v>
9</v>
      </c>
      <c r="AY10" s="97">
        <f t="shared" si="0"/>
        <v>
0</v>
      </c>
      <c r="AZ10" s="98"/>
      <c r="BA10" s="98"/>
      <c r="BB10" s="96" t="s">
        <v>
9</v>
      </c>
      <c r="BC10" s="99"/>
      <c r="BD10" s="100"/>
      <c r="BE10" s="97">
        <f t="shared" si="1"/>
        <v>
0</v>
      </c>
      <c r="BF10" s="98"/>
      <c r="BG10" s="98"/>
      <c r="BH10" s="96" t="s">
        <v>
9</v>
      </c>
    </row>
    <row r="11" spans="1:60" ht="20.100000000000001" customHeight="1" x14ac:dyDescent="0.15">
      <c r="A11" s="71"/>
      <c r="B11" s="71"/>
      <c r="C11" s="71"/>
      <c r="D11" s="71"/>
      <c r="E11" s="71"/>
      <c r="F11" s="71"/>
      <c r="G11" s="71"/>
      <c r="H11" s="71"/>
      <c r="I11" s="71"/>
      <c r="J11" s="71"/>
      <c r="K11" s="71"/>
      <c r="L11" s="83" t="s">
        <v>
5</v>
      </c>
      <c r="M11" s="84"/>
      <c r="N11" s="84"/>
      <c r="O11" s="84"/>
      <c r="P11" s="84"/>
      <c r="Q11" s="84"/>
      <c r="R11" s="85" t="s">
        <v>
7</v>
      </c>
      <c r="S11" s="86" t="s">
        <v>
6</v>
      </c>
      <c r="T11" s="76" t="s">
        <v>
2</v>
      </c>
      <c r="U11" s="87" t="s">
        <v>
5</v>
      </c>
      <c r="V11" s="88"/>
      <c r="W11" s="88"/>
      <c r="X11" s="88"/>
      <c r="Y11" s="85" t="s">
        <v>
36</v>
      </c>
      <c r="Z11" s="86" t="s">
        <v>
6</v>
      </c>
      <c r="AA11" s="76" t="s">
        <v>
2</v>
      </c>
      <c r="AB11" s="87" t="s">
        <v>
5</v>
      </c>
      <c r="AC11" s="89"/>
      <c r="AD11" s="89"/>
      <c r="AE11" s="89"/>
      <c r="AF11" s="90" t="s">
        <v>
6</v>
      </c>
      <c r="AG11" s="76" t="s">
        <v>
2</v>
      </c>
      <c r="AH11" s="91" t="s">
        <v>
5</v>
      </c>
      <c r="AI11" s="92"/>
      <c r="AJ11" s="92"/>
      <c r="AK11" s="93" t="s">
        <v>
37</v>
      </c>
      <c r="AL11" s="90" t="s">
        <v>
6</v>
      </c>
      <c r="AM11" s="76" t="s">
        <v>
3</v>
      </c>
      <c r="AN11" s="91" t="s">
        <v>
5</v>
      </c>
      <c r="AO11" s="94"/>
      <c r="AP11" s="94"/>
      <c r="AQ11" s="94"/>
      <c r="AR11" s="85" t="s">
        <v>
36</v>
      </c>
      <c r="AS11" s="86" t="s">
        <v>
6</v>
      </c>
      <c r="AT11" s="78" t="s">
        <v>
4</v>
      </c>
      <c r="AU11" s="95">
        <f t="shared" si="2"/>
        <v>
0</v>
      </c>
      <c r="AV11" s="95"/>
      <c r="AW11" s="95"/>
      <c r="AX11" s="96" t="s">
        <v>
9</v>
      </c>
      <c r="AY11" s="97">
        <f t="shared" si="0"/>
        <v>
0</v>
      </c>
      <c r="AZ11" s="98"/>
      <c r="BA11" s="98"/>
      <c r="BB11" s="96" t="s">
        <v>
9</v>
      </c>
      <c r="BC11" s="99"/>
      <c r="BD11" s="100"/>
      <c r="BE11" s="97">
        <f t="shared" si="1"/>
        <v>
0</v>
      </c>
      <c r="BF11" s="98"/>
      <c r="BG11" s="98"/>
      <c r="BH11" s="96" t="s">
        <v>
9</v>
      </c>
    </row>
    <row r="12" spans="1:60" ht="20.100000000000001" customHeight="1" x14ac:dyDescent="0.15">
      <c r="A12" s="71"/>
      <c r="B12" s="71"/>
      <c r="C12" s="71"/>
      <c r="D12" s="71"/>
      <c r="E12" s="71"/>
      <c r="F12" s="71"/>
      <c r="G12" s="71"/>
      <c r="H12" s="71"/>
      <c r="I12" s="71"/>
      <c r="J12" s="71"/>
      <c r="K12" s="71"/>
      <c r="L12" s="83" t="s">
        <v>
5</v>
      </c>
      <c r="M12" s="84"/>
      <c r="N12" s="84"/>
      <c r="O12" s="84"/>
      <c r="P12" s="84"/>
      <c r="Q12" s="84"/>
      <c r="R12" s="85" t="s">
        <v>
7</v>
      </c>
      <c r="S12" s="86" t="s">
        <v>
6</v>
      </c>
      <c r="T12" s="76" t="s">
        <v>
2</v>
      </c>
      <c r="U12" s="87" t="s">
        <v>
5</v>
      </c>
      <c r="V12" s="88"/>
      <c r="W12" s="88"/>
      <c r="X12" s="88"/>
      <c r="Y12" s="85" t="s">
        <v>
36</v>
      </c>
      <c r="Z12" s="86" t="s">
        <v>
6</v>
      </c>
      <c r="AA12" s="76" t="s">
        <v>
2</v>
      </c>
      <c r="AB12" s="87" t="s">
        <v>
5</v>
      </c>
      <c r="AC12" s="89"/>
      <c r="AD12" s="89"/>
      <c r="AE12" s="89"/>
      <c r="AF12" s="90" t="s">
        <v>
6</v>
      </c>
      <c r="AG12" s="76" t="s">
        <v>
2</v>
      </c>
      <c r="AH12" s="91" t="s">
        <v>
5</v>
      </c>
      <c r="AI12" s="92"/>
      <c r="AJ12" s="92"/>
      <c r="AK12" s="93" t="s">
        <v>
37</v>
      </c>
      <c r="AL12" s="90" t="s">
        <v>
6</v>
      </c>
      <c r="AM12" s="76" t="s">
        <v>
3</v>
      </c>
      <c r="AN12" s="91" t="s">
        <v>
5</v>
      </c>
      <c r="AO12" s="94"/>
      <c r="AP12" s="94"/>
      <c r="AQ12" s="94"/>
      <c r="AR12" s="85" t="s">
        <v>
36</v>
      </c>
      <c r="AS12" s="86" t="s">
        <v>
6</v>
      </c>
      <c r="AT12" s="78" t="s">
        <v>
4</v>
      </c>
      <c r="AU12" s="95">
        <f t="shared" si="2"/>
        <v>
0</v>
      </c>
      <c r="AV12" s="95"/>
      <c r="AW12" s="95"/>
      <c r="AX12" s="96" t="s">
        <v>
9</v>
      </c>
      <c r="AY12" s="97">
        <f t="shared" si="0"/>
        <v>
0</v>
      </c>
      <c r="AZ12" s="98"/>
      <c r="BA12" s="98"/>
      <c r="BB12" s="96" t="s">
        <v>
9</v>
      </c>
      <c r="BC12" s="99"/>
      <c r="BD12" s="100"/>
      <c r="BE12" s="97">
        <f t="shared" si="1"/>
        <v>
0</v>
      </c>
      <c r="BF12" s="98"/>
      <c r="BG12" s="98"/>
      <c r="BH12" s="96" t="s">
        <v>
9</v>
      </c>
    </row>
    <row r="13" spans="1:60" ht="20.100000000000001" customHeight="1" x14ac:dyDescent="0.15">
      <c r="A13" s="71"/>
      <c r="B13" s="71"/>
      <c r="C13" s="71"/>
      <c r="D13" s="71"/>
      <c r="E13" s="71"/>
      <c r="F13" s="71"/>
      <c r="G13" s="71"/>
      <c r="H13" s="71"/>
      <c r="I13" s="71"/>
      <c r="J13" s="71"/>
      <c r="K13" s="71"/>
      <c r="L13" s="83" t="s">
        <v>
5</v>
      </c>
      <c r="M13" s="84"/>
      <c r="N13" s="84"/>
      <c r="O13" s="84"/>
      <c r="P13" s="84"/>
      <c r="Q13" s="84"/>
      <c r="R13" s="85" t="s">
        <v>
7</v>
      </c>
      <c r="S13" s="86" t="s">
        <v>
6</v>
      </c>
      <c r="T13" s="76" t="s">
        <v>
2</v>
      </c>
      <c r="U13" s="87" t="s">
        <v>
5</v>
      </c>
      <c r="V13" s="88"/>
      <c r="W13" s="88"/>
      <c r="X13" s="88"/>
      <c r="Y13" s="85" t="s">
        <v>
36</v>
      </c>
      <c r="Z13" s="86" t="s">
        <v>
6</v>
      </c>
      <c r="AA13" s="76" t="s">
        <v>
2</v>
      </c>
      <c r="AB13" s="87" t="s">
        <v>
5</v>
      </c>
      <c r="AC13" s="89"/>
      <c r="AD13" s="89"/>
      <c r="AE13" s="89"/>
      <c r="AF13" s="90" t="s">
        <v>
6</v>
      </c>
      <c r="AG13" s="76" t="s">
        <v>
2</v>
      </c>
      <c r="AH13" s="91" t="s">
        <v>
5</v>
      </c>
      <c r="AI13" s="92"/>
      <c r="AJ13" s="92"/>
      <c r="AK13" s="93" t="s">
        <v>
37</v>
      </c>
      <c r="AL13" s="90" t="s">
        <v>
6</v>
      </c>
      <c r="AM13" s="76" t="s">
        <v>
3</v>
      </c>
      <c r="AN13" s="91" t="s">
        <v>
5</v>
      </c>
      <c r="AO13" s="94"/>
      <c r="AP13" s="94"/>
      <c r="AQ13" s="94"/>
      <c r="AR13" s="85" t="s">
        <v>
36</v>
      </c>
      <c r="AS13" s="86" t="s">
        <v>
6</v>
      </c>
      <c r="AT13" s="78" t="s">
        <v>
4</v>
      </c>
      <c r="AU13" s="95">
        <f t="shared" si="2"/>
        <v>
0</v>
      </c>
      <c r="AV13" s="95"/>
      <c r="AW13" s="95"/>
      <c r="AX13" s="96" t="s">
        <v>
9</v>
      </c>
      <c r="AY13" s="97">
        <f t="shared" si="0"/>
        <v>
0</v>
      </c>
      <c r="AZ13" s="98"/>
      <c r="BA13" s="98"/>
      <c r="BB13" s="96" t="s">
        <v>
9</v>
      </c>
      <c r="BC13" s="99"/>
      <c r="BD13" s="100"/>
      <c r="BE13" s="97">
        <f t="shared" si="1"/>
        <v>
0</v>
      </c>
      <c r="BF13" s="98"/>
      <c r="BG13" s="98"/>
      <c r="BH13" s="96" t="s">
        <v>
9</v>
      </c>
    </row>
    <row r="14" spans="1:60" ht="20.100000000000001" customHeight="1" x14ac:dyDescent="0.15">
      <c r="A14" s="71"/>
      <c r="B14" s="71"/>
      <c r="C14" s="71"/>
      <c r="D14" s="71"/>
      <c r="E14" s="71"/>
      <c r="F14" s="71"/>
      <c r="G14" s="71"/>
      <c r="H14" s="71"/>
      <c r="I14" s="71"/>
      <c r="J14" s="71"/>
      <c r="K14" s="71"/>
      <c r="L14" s="83" t="s">
        <v>
5</v>
      </c>
      <c r="M14" s="84"/>
      <c r="N14" s="84"/>
      <c r="O14" s="84"/>
      <c r="P14" s="84"/>
      <c r="Q14" s="84"/>
      <c r="R14" s="85" t="s">
        <v>
7</v>
      </c>
      <c r="S14" s="86" t="s">
        <v>
6</v>
      </c>
      <c r="T14" s="76" t="s">
        <v>
2</v>
      </c>
      <c r="U14" s="87" t="s">
        <v>
5</v>
      </c>
      <c r="V14" s="88"/>
      <c r="W14" s="88"/>
      <c r="X14" s="88"/>
      <c r="Y14" s="85" t="s">
        <v>
36</v>
      </c>
      <c r="Z14" s="86" t="s">
        <v>
6</v>
      </c>
      <c r="AA14" s="76" t="s">
        <v>
2</v>
      </c>
      <c r="AB14" s="87" t="s">
        <v>
5</v>
      </c>
      <c r="AC14" s="89"/>
      <c r="AD14" s="89"/>
      <c r="AE14" s="89"/>
      <c r="AF14" s="90" t="s">
        <v>
6</v>
      </c>
      <c r="AG14" s="76" t="s">
        <v>
2</v>
      </c>
      <c r="AH14" s="91" t="s">
        <v>
5</v>
      </c>
      <c r="AI14" s="92"/>
      <c r="AJ14" s="92"/>
      <c r="AK14" s="93" t="s">
        <v>
37</v>
      </c>
      <c r="AL14" s="90" t="s">
        <v>
6</v>
      </c>
      <c r="AM14" s="76" t="s">
        <v>
3</v>
      </c>
      <c r="AN14" s="91" t="s">
        <v>
5</v>
      </c>
      <c r="AO14" s="94"/>
      <c r="AP14" s="94"/>
      <c r="AQ14" s="94"/>
      <c r="AR14" s="85" t="s">
        <v>
36</v>
      </c>
      <c r="AS14" s="86" t="s">
        <v>
6</v>
      </c>
      <c r="AT14" s="78" t="s">
        <v>
4</v>
      </c>
      <c r="AU14" s="95">
        <f t="shared" si="2"/>
        <v>
0</v>
      </c>
      <c r="AV14" s="95"/>
      <c r="AW14" s="95"/>
      <c r="AX14" s="96" t="s">
        <v>
9</v>
      </c>
      <c r="AY14" s="97">
        <f t="shared" si="0"/>
        <v>
0</v>
      </c>
      <c r="AZ14" s="98"/>
      <c r="BA14" s="98"/>
      <c r="BB14" s="96" t="s">
        <v>
9</v>
      </c>
      <c r="BC14" s="99"/>
      <c r="BD14" s="100"/>
      <c r="BE14" s="97">
        <f t="shared" si="1"/>
        <v>
0</v>
      </c>
      <c r="BF14" s="98"/>
      <c r="BG14" s="98"/>
      <c r="BH14" s="96" t="s">
        <v>
9</v>
      </c>
    </row>
    <row r="15" spans="1:60" x14ac:dyDescent="0.15">
      <c r="A15" s="68"/>
      <c r="B15" s="68"/>
      <c r="C15" s="68"/>
      <c r="D15" s="68"/>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row>
    <row r="16" spans="1:60" ht="14.25" x14ac:dyDescent="0.15">
      <c r="A16" s="70" t="s">
        <v>
14</v>
      </c>
      <c r="B16" s="70"/>
      <c r="C16" s="68"/>
      <c r="D16" s="68"/>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101"/>
      <c r="AF16" s="101"/>
      <c r="AG16" s="102"/>
      <c r="AH16" s="102"/>
      <c r="AI16" s="102"/>
      <c r="AJ16" s="101"/>
      <c r="AK16" s="101"/>
      <c r="AL16" s="102"/>
      <c r="AM16" s="102"/>
      <c r="AN16" s="102"/>
      <c r="AO16" s="101"/>
      <c r="AP16" s="101"/>
      <c r="AQ16" s="102"/>
      <c r="AR16" s="102"/>
      <c r="AS16" s="102"/>
      <c r="AT16" s="101"/>
      <c r="AU16" s="101"/>
      <c r="AV16" s="102"/>
      <c r="AW16" s="102"/>
      <c r="AX16" s="102"/>
      <c r="AY16" s="101"/>
      <c r="AZ16" s="101"/>
      <c r="BA16" s="68"/>
      <c r="BB16" s="68"/>
      <c r="BC16" s="68"/>
      <c r="BD16" s="68"/>
      <c r="BE16" s="68"/>
      <c r="BF16" s="68"/>
      <c r="BG16" s="68"/>
      <c r="BH16" s="68"/>
    </row>
    <row r="17" spans="1:60" ht="20.100000000000001" customHeight="1" x14ac:dyDescent="0.15">
      <c r="A17" s="103" t="s">
        <v>
15</v>
      </c>
      <c r="B17" s="103"/>
      <c r="C17" s="103"/>
      <c r="D17" s="103"/>
      <c r="E17" s="103"/>
      <c r="F17" s="103"/>
      <c r="G17" s="103"/>
      <c r="H17" s="103"/>
      <c r="I17" s="103"/>
      <c r="J17" s="103"/>
      <c r="K17" s="103"/>
      <c r="L17" s="104" t="s">
        <v>
59</v>
      </c>
      <c r="M17" s="79"/>
      <c r="N17" s="79"/>
      <c r="O17" s="79"/>
      <c r="P17" s="79"/>
      <c r="Q17" s="79"/>
      <c r="R17" s="79"/>
      <c r="S17" s="79"/>
      <c r="T17" s="79"/>
      <c r="U17" s="79"/>
      <c r="V17" s="79"/>
      <c r="W17" s="105" t="s">
        <v>
2</v>
      </c>
      <c r="X17" s="79" t="s">
        <v>
59</v>
      </c>
      <c r="Y17" s="79"/>
      <c r="Z17" s="79"/>
      <c r="AA17" s="79"/>
      <c r="AB17" s="79"/>
      <c r="AC17" s="79"/>
      <c r="AD17" s="79"/>
      <c r="AE17" s="79"/>
      <c r="AF17" s="79"/>
      <c r="AG17" s="79"/>
      <c r="AH17" s="79"/>
      <c r="AI17" s="105" t="s">
        <v>
2</v>
      </c>
      <c r="AJ17" s="79" t="s">
        <v>
13</v>
      </c>
      <c r="AK17" s="79"/>
      <c r="AL17" s="79"/>
      <c r="AM17" s="79"/>
      <c r="AN17" s="79"/>
      <c r="AO17" s="79"/>
      <c r="AP17" s="79"/>
      <c r="AQ17" s="79"/>
      <c r="AR17" s="79"/>
      <c r="AS17" s="79"/>
      <c r="AT17" s="79"/>
      <c r="AU17" s="105" t="s">
        <v>
4</v>
      </c>
      <c r="AV17" s="79" t="s">
        <v>
29</v>
      </c>
      <c r="AW17" s="79"/>
      <c r="AX17" s="79"/>
      <c r="AY17" s="79"/>
      <c r="AZ17" s="79"/>
      <c r="BA17" s="79"/>
      <c r="BB17" s="79"/>
      <c r="BC17" s="79"/>
      <c r="BD17" s="79"/>
      <c r="BE17" s="80"/>
      <c r="BF17" s="68"/>
      <c r="BG17" s="68"/>
      <c r="BH17" s="68"/>
    </row>
    <row r="18" spans="1:60" ht="18" customHeight="1" x14ac:dyDescent="0.15">
      <c r="A18" s="71"/>
      <c r="B18" s="71"/>
      <c r="C18" s="71"/>
      <c r="D18" s="71"/>
      <c r="E18" s="71"/>
      <c r="F18" s="71"/>
      <c r="G18" s="71"/>
      <c r="H18" s="71"/>
      <c r="I18" s="71"/>
      <c r="J18" s="71"/>
      <c r="K18" s="71"/>
      <c r="L18" s="106"/>
      <c r="M18" s="107" t="s">
        <v>
38</v>
      </c>
      <c r="N18" s="107"/>
      <c r="O18" s="108"/>
      <c r="P18" s="108"/>
      <c r="Q18" s="108"/>
      <c r="R18" s="108"/>
      <c r="S18" s="108"/>
      <c r="T18" s="107"/>
      <c r="U18" s="107" t="s">
        <v>
39</v>
      </c>
      <c r="V18" s="91" t="s">
        <v>
20</v>
      </c>
      <c r="W18" s="91" t="s">
        <v>
2</v>
      </c>
      <c r="X18" s="107"/>
      <c r="Y18" s="107" t="s">
        <v>
38</v>
      </c>
      <c r="Z18" s="107"/>
      <c r="AA18" s="108"/>
      <c r="AB18" s="108"/>
      <c r="AC18" s="108"/>
      <c r="AD18" s="108"/>
      <c r="AE18" s="108"/>
      <c r="AF18" s="107"/>
      <c r="AG18" s="107" t="s">
        <v>
39</v>
      </c>
      <c r="AH18" s="91" t="s">
        <v>
20</v>
      </c>
      <c r="AI18" s="91" t="s">
        <v>
2</v>
      </c>
      <c r="AJ18" s="107"/>
      <c r="AK18" s="107" t="s">
        <v>
38</v>
      </c>
      <c r="AL18" s="107"/>
      <c r="AM18" s="108"/>
      <c r="AN18" s="108"/>
      <c r="AO18" s="108"/>
      <c r="AP18" s="108"/>
      <c r="AQ18" s="108"/>
      <c r="AR18" s="107"/>
      <c r="AS18" s="107" t="s">
        <v>
39</v>
      </c>
      <c r="AT18" s="109" t="s">
        <v>
9</v>
      </c>
      <c r="AU18" s="91" t="s">
        <v>
4</v>
      </c>
      <c r="AV18" s="110">
        <f>
ROUND(O18*AA18*AM18,2)</f>
        <v>
0</v>
      </c>
      <c r="AW18" s="110"/>
      <c r="AX18" s="110"/>
      <c r="AY18" s="110"/>
      <c r="AZ18" s="110"/>
      <c r="BA18" s="110"/>
      <c r="BB18" s="110"/>
      <c r="BC18" s="110"/>
      <c r="BD18" s="110"/>
      <c r="BE18" s="111" t="s">
        <v>
7</v>
      </c>
      <c r="BF18" s="68"/>
      <c r="BG18" s="68"/>
      <c r="BH18" s="68"/>
    </row>
    <row r="19" spans="1:60" ht="18" customHeight="1" x14ac:dyDescent="0.15">
      <c r="A19" s="71"/>
      <c r="B19" s="71"/>
      <c r="C19" s="71"/>
      <c r="D19" s="71"/>
      <c r="E19" s="71"/>
      <c r="F19" s="71"/>
      <c r="G19" s="71"/>
      <c r="H19" s="71"/>
      <c r="I19" s="71"/>
      <c r="J19" s="71"/>
      <c r="K19" s="71"/>
      <c r="L19" s="106"/>
      <c r="M19" s="107" t="s">
        <v>
38</v>
      </c>
      <c r="N19" s="107"/>
      <c r="O19" s="108"/>
      <c r="P19" s="108"/>
      <c r="Q19" s="108"/>
      <c r="R19" s="108"/>
      <c r="S19" s="108"/>
      <c r="T19" s="107"/>
      <c r="U19" s="107" t="s">
        <v>
39</v>
      </c>
      <c r="V19" s="91" t="s">
        <v>
20</v>
      </c>
      <c r="W19" s="91" t="s">
        <v>
2</v>
      </c>
      <c r="X19" s="107"/>
      <c r="Y19" s="107" t="s">
        <v>
38</v>
      </c>
      <c r="Z19" s="107"/>
      <c r="AA19" s="108"/>
      <c r="AB19" s="108"/>
      <c r="AC19" s="108"/>
      <c r="AD19" s="108"/>
      <c r="AE19" s="108"/>
      <c r="AF19" s="107"/>
      <c r="AG19" s="107" t="s">
        <v>
39</v>
      </c>
      <c r="AH19" s="91" t="s">
        <v>
20</v>
      </c>
      <c r="AI19" s="91" t="s">
        <v>
2</v>
      </c>
      <c r="AJ19" s="107"/>
      <c r="AK19" s="107" t="s">
        <v>
38</v>
      </c>
      <c r="AL19" s="107"/>
      <c r="AM19" s="108"/>
      <c r="AN19" s="108"/>
      <c r="AO19" s="108"/>
      <c r="AP19" s="108"/>
      <c r="AQ19" s="108"/>
      <c r="AR19" s="107"/>
      <c r="AS19" s="107" t="s">
        <v>
39</v>
      </c>
      <c r="AT19" s="109" t="s">
        <v>
9</v>
      </c>
      <c r="AU19" s="91" t="s">
        <v>
4</v>
      </c>
      <c r="AV19" s="110">
        <f t="shared" ref="AV19:AV21" si="3">
ROUND(O19*AA19*AM19,2)</f>
        <v>
0</v>
      </c>
      <c r="AW19" s="110"/>
      <c r="AX19" s="110"/>
      <c r="AY19" s="110"/>
      <c r="AZ19" s="110"/>
      <c r="BA19" s="110"/>
      <c r="BB19" s="110"/>
      <c r="BC19" s="110"/>
      <c r="BD19" s="110"/>
      <c r="BE19" s="111" t="s">
        <v>
7</v>
      </c>
      <c r="BF19" s="68"/>
      <c r="BG19" s="68"/>
      <c r="BH19" s="68"/>
    </row>
    <row r="20" spans="1:60" ht="18" customHeight="1" x14ac:dyDescent="0.15">
      <c r="A20" s="71"/>
      <c r="B20" s="71"/>
      <c r="C20" s="71"/>
      <c r="D20" s="71"/>
      <c r="E20" s="71"/>
      <c r="F20" s="71"/>
      <c r="G20" s="71"/>
      <c r="H20" s="71"/>
      <c r="I20" s="71"/>
      <c r="J20" s="71"/>
      <c r="K20" s="71"/>
      <c r="L20" s="106"/>
      <c r="M20" s="107" t="s">
        <v>
38</v>
      </c>
      <c r="N20" s="107"/>
      <c r="O20" s="108"/>
      <c r="P20" s="108"/>
      <c r="Q20" s="108"/>
      <c r="R20" s="108"/>
      <c r="S20" s="108"/>
      <c r="T20" s="107"/>
      <c r="U20" s="107" t="s">
        <v>
39</v>
      </c>
      <c r="V20" s="91" t="s">
        <v>
20</v>
      </c>
      <c r="W20" s="91" t="s">
        <v>
2</v>
      </c>
      <c r="X20" s="107"/>
      <c r="Y20" s="107" t="s">
        <v>
38</v>
      </c>
      <c r="Z20" s="107"/>
      <c r="AA20" s="108"/>
      <c r="AB20" s="108"/>
      <c r="AC20" s="108"/>
      <c r="AD20" s="108"/>
      <c r="AE20" s="108"/>
      <c r="AF20" s="107"/>
      <c r="AG20" s="107" t="s">
        <v>
39</v>
      </c>
      <c r="AH20" s="91" t="s">
        <v>
20</v>
      </c>
      <c r="AI20" s="91" t="s">
        <v>
2</v>
      </c>
      <c r="AJ20" s="107"/>
      <c r="AK20" s="107" t="s">
        <v>
38</v>
      </c>
      <c r="AL20" s="107"/>
      <c r="AM20" s="108"/>
      <c r="AN20" s="108"/>
      <c r="AO20" s="108"/>
      <c r="AP20" s="108"/>
      <c r="AQ20" s="108"/>
      <c r="AR20" s="107"/>
      <c r="AS20" s="107" t="s">
        <v>
39</v>
      </c>
      <c r="AT20" s="109" t="s">
        <v>
9</v>
      </c>
      <c r="AU20" s="91" t="s">
        <v>
4</v>
      </c>
      <c r="AV20" s="110">
        <f t="shared" si="3"/>
        <v>
0</v>
      </c>
      <c r="AW20" s="110"/>
      <c r="AX20" s="110"/>
      <c r="AY20" s="110"/>
      <c r="AZ20" s="110"/>
      <c r="BA20" s="110"/>
      <c r="BB20" s="110"/>
      <c r="BC20" s="110"/>
      <c r="BD20" s="110"/>
      <c r="BE20" s="111" t="s">
        <v>
7</v>
      </c>
      <c r="BF20" s="68"/>
      <c r="BG20" s="68"/>
      <c r="BH20" s="68"/>
    </row>
    <row r="21" spans="1:60" ht="18" customHeight="1" x14ac:dyDescent="0.15">
      <c r="A21" s="71"/>
      <c r="B21" s="71"/>
      <c r="C21" s="71"/>
      <c r="D21" s="71"/>
      <c r="E21" s="71"/>
      <c r="F21" s="71"/>
      <c r="G21" s="71"/>
      <c r="H21" s="71"/>
      <c r="I21" s="71"/>
      <c r="J21" s="71"/>
      <c r="K21" s="71"/>
      <c r="L21" s="106"/>
      <c r="M21" s="107" t="s">
        <v>
38</v>
      </c>
      <c r="N21" s="107"/>
      <c r="O21" s="108"/>
      <c r="P21" s="108"/>
      <c r="Q21" s="108"/>
      <c r="R21" s="108"/>
      <c r="S21" s="108"/>
      <c r="T21" s="107"/>
      <c r="U21" s="107" t="s">
        <v>
39</v>
      </c>
      <c r="V21" s="91" t="s">
        <v>
20</v>
      </c>
      <c r="W21" s="91" t="s">
        <v>
2</v>
      </c>
      <c r="X21" s="107"/>
      <c r="Y21" s="107" t="s">
        <v>
38</v>
      </c>
      <c r="Z21" s="107"/>
      <c r="AA21" s="108"/>
      <c r="AB21" s="108"/>
      <c r="AC21" s="108"/>
      <c r="AD21" s="108"/>
      <c r="AE21" s="108"/>
      <c r="AF21" s="107"/>
      <c r="AG21" s="107" t="s">
        <v>
39</v>
      </c>
      <c r="AH21" s="91" t="s">
        <v>
20</v>
      </c>
      <c r="AI21" s="91" t="s">
        <v>
2</v>
      </c>
      <c r="AJ21" s="107"/>
      <c r="AK21" s="107" t="s">
        <v>
38</v>
      </c>
      <c r="AL21" s="107"/>
      <c r="AM21" s="108"/>
      <c r="AN21" s="108"/>
      <c r="AO21" s="108"/>
      <c r="AP21" s="108"/>
      <c r="AQ21" s="108"/>
      <c r="AR21" s="107"/>
      <c r="AS21" s="107" t="s">
        <v>
39</v>
      </c>
      <c r="AT21" s="109" t="s">
        <v>
9</v>
      </c>
      <c r="AU21" s="91" t="s">
        <v>
4</v>
      </c>
      <c r="AV21" s="110">
        <f t="shared" si="3"/>
        <v>
0</v>
      </c>
      <c r="AW21" s="110"/>
      <c r="AX21" s="110"/>
      <c r="AY21" s="110"/>
      <c r="AZ21" s="110"/>
      <c r="BA21" s="110"/>
      <c r="BB21" s="110"/>
      <c r="BC21" s="110"/>
      <c r="BD21" s="110"/>
      <c r="BE21" s="111" t="s">
        <v>
7</v>
      </c>
      <c r="BF21" s="68"/>
      <c r="BG21" s="68"/>
      <c r="BH21" s="68"/>
    </row>
    <row r="22" spans="1:60" x14ac:dyDescent="0.15">
      <c r="A22" s="68"/>
      <c r="B22" s="68"/>
      <c r="C22" s="68"/>
      <c r="D22" s="68"/>
      <c r="E22" s="68"/>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8"/>
      <c r="AL22" s="68"/>
      <c r="AM22" s="68"/>
      <c r="AN22" s="68"/>
      <c r="AO22" s="68"/>
      <c r="AP22" s="68"/>
      <c r="AQ22" s="68"/>
      <c r="AR22" s="68"/>
      <c r="AS22" s="68"/>
      <c r="AT22" s="68"/>
      <c r="AU22" s="68"/>
      <c r="AV22" s="68"/>
      <c r="AW22" s="68"/>
      <c r="AX22" s="68"/>
      <c r="AY22" s="68"/>
      <c r="AZ22" s="68"/>
      <c r="BA22" s="68"/>
      <c r="BB22" s="68"/>
      <c r="BC22" s="68"/>
      <c r="BD22" s="68"/>
      <c r="BE22" s="68"/>
      <c r="BF22" s="68"/>
      <c r="BG22" s="68"/>
      <c r="BH22" s="68"/>
    </row>
    <row r="23" spans="1:60" ht="14.25" x14ac:dyDescent="0.15">
      <c r="A23" s="70" t="s">
        <v>
22</v>
      </c>
      <c r="B23" s="70"/>
      <c r="C23" s="68"/>
      <c r="D23" s="68"/>
      <c r="E23" s="68"/>
      <c r="F23" s="68"/>
      <c r="G23" s="68"/>
      <c r="H23" s="68"/>
      <c r="I23" s="68"/>
      <c r="J23" s="68"/>
      <c r="K23" s="68"/>
      <c r="L23" s="68"/>
      <c r="M23" s="68"/>
      <c r="N23" s="68"/>
      <c r="O23" s="68"/>
      <c r="P23" s="68"/>
      <c r="Q23" s="68"/>
      <c r="R23" s="68"/>
      <c r="S23" s="68"/>
      <c r="T23" s="68"/>
      <c r="U23" s="70" t="s">
        <v>
24</v>
      </c>
      <c r="V23" s="68"/>
      <c r="W23" s="68"/>
      <c r="X23" s="68"/>
      <c r="Y23" s="68"/>
      <c r="Z23" s="68"/>
      <c r="AA23" s="68"/>
      <c r="AB23" s="68"/>
      <c r="AC23" s="68"/>
      <c r="AD23" s="68"/>
      <c r="AE23" s="68"/>
      <c r="AF23" s="68"/>
      <c r="AG23" s="68"/>
      <c r="AH23" s="68"/>
      <c r="AI23" s="68"/>
      <c r="AJ23" s="68"/>
      <c r="AK23" s="68"/>
      <c r="AL23" s="68"/>
      <c r="AM23" s="68"/>
      <c r="AN23" s="68"/>
      <c r="AO23" s="68"/>
      <c r="AP23" s="68"/>
      <c r="AQ23" s="68"/>
      <c r="AR23" s="68"/>
      <c r="AS23" s="68"/>
      <c r="AT23" s="68"/>
      <c r="AU23" s="68"/>
      <c r="AV23" s="68"/>
      <c r="AW23" s="68"/>
      <c r="AX23" s="68"/>
      <c r="AY23" s="68"/>
      <c r="AZ23" s="68"/>
      <c r="BA23" s="68"/>
      <c r="BB23" s="68"/>
      <c r="BC23" s="68"/>
      <c r="BD23" s="68"/>
      <c r="BE23" s="68"/>
      <c r="BF23" s="68"/>
      <c r="BG23" s="68"/>
      <c r="BH23" s="68"/>
    </row>
    <row r="24" spans="1:60" ht="15.95" customHeight="1" x14ac:dyDescent="0.15">
      <c r="A24" s="112" t="s">
        <v>
25</v>
      </c>
      <c r="B24" s="113"/>
      <c r="C24" s="113"/>
      <c r="D24" s="113"/>
      <c r="E24" s="113"/>
      <c r="F24" s="113"/>
      <c r="G24" s="113"/>
      <c r="H24" s="113"/>
      <c r="I24" s="114"/>
      <c r="J24" s="99">
        <f>
SUM(AV18:BD21)</f>
        <v>
0</v>
      </c>
      <c r="K24" s="108"/>
      <c r="L24" s="108"/>
      <c r="M24" s="108"/>
      <c r="N24" s="108"/>
      <c r="O24" s="108"/>
      <c r="P24" s="108"/>
      <c r="Q24" s="115" t="s">
        <v>
7</v>
      </c>
      <c r="R24" s="68"/>
      <c r="S24" s="68"/>
      <c r="T24" s="68"/>
      <c r="U24" s="112" t="s">
        <v>
26</v>
      </c>
      <c r="V24" s="113"/>
      <c r="W24" s="113"/>
      <c r="X24" s="113"/>
      <c r="Y24" s="113"/>
      <c r="Z24" s="113"/>
      <c r="AA24" s="113"/>
      <c r="AB24" s="113"/>
      <c r="AC24" s="114"/>
      <c r="AD24" s="99"/>
      <c r="AE24" s="108"/>
      <c r="AF24" s="108"/>
      <c r="AG24" s="108"/>
      <c r="AH24" s="108"/>
      <c r="AI24" s="108"/>
      <c r="AJ24" s="108"/>
      <c r="AK24" s="115" t="s">
        <v>
7</v>
      </c>
      <c r="AL24" s="68"/>
      <c r="AM24" s="68"/>
      <c r="AN24" s="68"/>
      <c r="AO24" s="68"/>
      <c r="AP24" s="68"/>
      <c r="AQ24" s="68"/>
      <c r="AR24" s="68"/>
      <c r="AS24" s="68"/>
      <c r="AT24" s="68"/>
      <c r="AU24" s="68"/>
      <c r="AV24" s="68"/>
      <c r="AW24" s="68"/>
      <c r="AX24" s="68"/>
      <c r="AY24" s="68"/>
      <c r="AZ24" s="68"/>
      <c r="BA24" s="68"/>
      <c r="BB24" s="68"/>
      <c r="BC24" s="68"/>
      <c r="BD24" s="68"/>
      <c r="BE24" s="68"/>
      <c r="BF24" s="68"/>
      <c r="BG24" s="68"/>
      <c r="BH24" s="68"/>
    </row>
    <row r="25" spans="1:60" ht="15.95" customHeight="1" x14ac:dyDescent="0.15">
      <c r="A25" s="112" t="s">
        <v>
60</v>
      </c>
      <c r="B25" s="113"/>
      <c r="C25" s="113"/>
      <c r="D25" s="113"/>
      <c r="E25" s="113"/>
      <c r="F25" s="113"/>
      <c r="G25" s="113"/>
      <c r="H25" s="113"/>
      <c r="I25" s="114"/>
      <c r="J25" s="130"/>
      <c r="K25" s="131"/>
      <c r="L25" s="131"/>
      <c r="M25" s="131"/>
      <c r="N25" s="131"/>
      <c r="O25" s="131"/>
      <c r="P25" s="131"/>
      <c r="Q25" s="116" t="s">
        <v>
7</v>
      </c>
      <c r="R25" s="68"/>
      <c r="S25" s="68"/>
      <c r="T25" s="68"/>
      <c r="U25" s="112" t="s">
        <v>
61</v>
      </c>
      <c r="V25" s="113"/>
      <c r="W25" s="113"/>
      <c r="X25" s="113"/>
      <c r="Y25" s="113"/>
      <c r="Z25" s="113"/>
      <c r="AA25" s="113"/>
      <c r="AB25" s="113"/>
      <c r="AC25" s="114"/>
      <c r="AD25" s="99"/>
      <c r="AE25" s="108"/>
      <c r="AF25" s="108"/>
      <c r="AG25" s="108"/>
      <c r="AH25" s="108"/>
      <c r="AI25" s="108"/>
      <c r="AJ25" s="108"/>
      <c r="AK25" s="116" t="s">
        <v>
7</v>
      </c>
      <c r="AL25" s="68"/>
      <c r="AM25" s="68"/>
      <c r="AN25" s="68"/>
      <c r="AO25" s="68"/>
      <c r="AP25" s="68"/>
      <c r="AQ25" s="68"/>
      <c r="AR25" s="68"/>
      <c r="AS25" s="68"/>
      <c r="AT25" s="68"/>
      <c r="AU25" s="68"/>
      <c r="AV25" s="68"/>
      <c r="AW25" s="68"/>
      <c r="AX25" s="68"/>
      <c r="AY25" s="68"/>
      <c r="AZ25" s="68"/>
      <c r="BA25" s="68"/>
      <c r="BB25" s="68"/>
      <c r="BC25" s="68"/>
      <c r="BD25" s="68"/>
      <c r="BE25" s="68"/>
      <c r="BF25" s="68"/>
      <c r="BG25" s="68"/>
      <c r="BH25" s="68"/>
    </row>
    <row r="26" spans="1:60" ht="15.95" customHeight="1" thickBot="1" x14ac:dyDescent="0.2">
      <c r="A26" s="112"/>
      <c r="B26" s="113"/>
      <c r="C26" s="113"/>
      <c r="D26" s="113"/>
      <c r="E26" s="113"/>
      <c r="F26" s="113"/>
      <c r="G26" s="113"/>
      <c r="H26" s="113"/>
      <c r="I26" s="114"/>
      <c r="J26" s="117"/>
      <c r="K26" s="118"/>
      <c r="L26" s="118"/>
      <c r="M26" s="118"/>
      <c r="N26" s="118"/>
      <c r="O26" s="118"/>
      <c r="P26" s="118"/>
      <c r="Q26" s="119" t="s">
        <v>
7</v>
      </c>
      <c r="R26" s="68"/>
      <c r="S26" s="68"/>
      <c r="T26" s="68"/>
      <c r="U26" s="120" t="s">
        <v>
62</v>
      </c>
      <c r="V26" s="121"/>
      <c r="W26" s="121"/>
      <c r="X26" s="121"/>
      <c r="Y26" s="121"/>
      <c r="Z26" s="121"/>
      <c r="AA26" s="121"/>
      <c r="AB26" s="121"/>
      <c r="AC26" s="122"/>
      <c r="AD26" s="117"/>
      <c r="AE26" s="118"/>
      <c r="AF26" s="118"/>
      <c r="AG26" s="118"/>
      <c r="AH26" s="118"/>
      <c r="AI26" s="118"/>
      <c r="AJ26" s="118"/>
      <c r="AK26" s="119" t="s">
        <v>
7</v>
      </c>
      <c r="AL26" s="68"/>
      <c r="AM26" s="68"/>
      <c r="AN26" s="68"/>
      <c r="AO26" s="68"/>
      <c r="AP26" s="68"/>
      <c r="AQ26" s="68"/>
      <c r="AR26" s="68"/>
      <c r="AS26" s="68"/>
      <c r="AT26" s="68"/>
      <c r="AU26" s="68"/>
      <c r="AV26" s="68"/>
      <c r="AW26" s="68"/>
      <c r="AX26" s="68"/>
      <c r="AY26" s="68"/>
      <c r="AZ26" s="68"/>
      <c r="BA26" s="68"/>
      <c r="BB26" s="68"/>
      <c r="BC26" s="68"/>
      <c r="BD26" s="68"/>
      <c r="BE26" s="68"/>
      <c r="BF26" s="68"/>
      <c r="BG26" s="68"/>
      <c r="BH26" s="68"/>
    </row>
    <row r="27" spans="1:60" ht="15.95" customHeight="1" thickTop="1" thickBot="1" x14ac:dyDescent="0.2">
      <c r="A27" s="123" t="s">
        <v>
23</v>
      </c>
      <c r="B27" s="124"/>
      <c r="C27" s="124"/>
      <c r="D27" s="124"/>
      <c r="E27" s="124"/>
      <c r="F27" s="124"/>
      <c r="G27" s="124"/>
      <c r="H27" s="124"/>
      <c r="I27" s="125"/>
      <c r="J27" s="126">
        <f>
SUM(J24:P26)</f>
        <v>
0</v>
      </c>
      <c r="K27" s="124"/>
      <c r="L27" s="124"/>
      <c r="M27" s="124"/>
      <c r="N27" s="124"/>
      <c r="O27" s="124"/>
      <c r="P27" s="124"/>
      <c r="Q27" s="127" t="s">
        <v>
7</v>
      </c>
      <c r="R27" s="68"/>
      <c r="S27" s="68"/>
      <c r="T27" s="68"/>
      <c r="U27" s="123" t="s">
        <v>
23</v>
      </c>
      <c r="V27" s="124"/>
      <c r="W27" s="124"/>
      <c r="X27" s="124"/>
      <c r="Y27" s="124"/>
      <c r="Z27" s="124"/>
      <c r="AA27" s="124"/>
      <c r="AB27" s="124"/>
      <c r="AC27" s="125"/>
      <c r="AD27" s="126">
        <f>
SUM(AD24:AJ26)</f>
        <v>
0</v>
      </c>
      <c r="AE27" s="124"/>
      <c r="AF27" s="124"/>
      <c r="AG27" s="124"/>
      <c r="AH27" s="124"/>
      <c r="AI27" s="124"/>
      <c r="AJ27" s="124"/>
      <c r="AK27" s="127" t="s">
        <v>
7</v>
      </c>
      <c r="AL27" s="68"/>
      <c r="AM27" s="68"/>
      <c r="AN27" s="68"/>
      <c r="AO27" s="68"/>
      <c r="AP27" s="68"/>
      <c r="AQ27" s="68"/>
      <c r="AR27" s="68"/>
      <c r="AS27" s="68"/>
      <c r="AT27" s="68"/>
      <c r="AU27" s="68"/>
      <c r="AV27" s="68"/>
      <c r="AW27" s="68"/>
      <c r="AX27" s="68"/>
      <c r="AY27" s="68"/>
      <c r="AZ27" s="68"/>
      <c r="BA27" s="68"/>
      <c r="BB27" s="68"/>
      <c r="BC27" s="68"/>
      <c r="BD27" s="68"/>
      <c r="BE27" s="68"/>
      <c r="BF27" s="68"/>
      <c r="BG27" s="68"/>
      <c r="BH27" s="68"/>
    </row>
    <row r="28" spans="1:60" ht="14.25" thickTop="1" x14ac:dyDescent="0.15">
      <c r="A28" s="68"/>
      <c r="B28" s="68"/>
      <c r="C28" s="68"/>
      <c r="D28" s="68"/>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N28" s="68"/>
      <c r="AO28" s="68"/>
      <c r="AP28" s="68"/>
      <c r="AQ28" s="68"/>
      <c r="AR28" s="68"/>
      <c r="AS28" s="68"/>
      <c r="AT28" s="68"/>
      <c r="AU28" s="68"/>
      <c r="AV28" s="68"/>
      <c r="AW28" s="68"/>
      <c r="AX28" s="68"/>
      <c r="AY28" s="68"/>
      <c r="AZ28" s="68"/>
      <c r="BA28" s="68"/>
      <c r="BB28" s="68"/>
      <c r="BC28" s="68"/>
      <c r="BD28" s="68"/>
      <c r="BE28" s="68"/>
      <c r="BF28" s="68"/>
      <c r="BG28" s="68"/>
      <c r="BH28" s="68"/>
    </row>
    <row r="29" spans="1:60" x14ac:dyDescent="0.15">
      <c r="A29" s="128" t="s">
        <v>
27</v>
      </c>
      <c r="B29" s="128"/>
      <c r="C29" s="128"/>
      <c r="D29" s="128"/>
      <c r="E29" s="128"/>
      <c r="F29" s="128"/>
      <c r="G29" s="128"/>
      <c r="H29" s="128"/>
      <c r="I29" s="68"/>
      <c r="J29" s="129" t="s">
        <v>
28</v>
      </c>
      <c r="K29" s="129"/>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row>
    <row r="30" spans="1:60" x14ac:dyDescent="0.15">
      <c r="A30" s="68"/>
      <c r="B30" s="68"/>
      <c r="C30" s="68"/>
      <c r="D30" s="68"/>
      <c r="E30" s="68"/>
      <c r="F30" s="68"/>
      <c r="G30" s="68"/>
      <c r="H30" s="68"/>
      <c r="I30" s="68"/>
      <c r="J30" s="129" t="s">
        <v>
41</v>
      </c>
      <c r="K30" s="129" t="s">
        <v>
42</v>
      </c>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8"/>
      <c r="AL30" s="68"/>
      <c r="AM30" s="68"/>
      <c r="AN30" s="68"/>
      <c r="AO30" s="68"/>
      <c r="AP30" s="68"/>
      <c r="AQ30" s="68"/>
      <c r="AR30" s="68"/>
      <c r="AS30" s="68"/>
      <c r="AT30" s="68"/>
      <c r="AU30" s="68"/>
      <c r="AV30" s="68"/>
      <c r="AW30" s="68"/>
      <c r="AX30" s="68"/>
      <c r="AY30" s="68"/>
      <c r="AZ30" s="68"/>
      <c r="BA30" s="68"/>
      <c r="BB30" s="68"/>
      <c r="BC30" s="68"/>
      <c r="BD30" s="68"/>
      <c r="BE30" s="68"/>
      <c r="BF30" s="68"/>
      <c r="BG30" s="68"/>
      <c r="BH30" s="68"/>
    </row>
    <row r="31" spans="1:60" x14ac:dyDescent="0.15">
      <c r="A31" s="68"/>
      <c r="B31" s="68"/>
      <c r="C31" s="68"/>
      <c r="D31" s="68"/>
      <c r="E31" s="68"/>
      <c r="F31" s="68"/>
      <c r="G31" s="68"/>
      <c r="H31" s="68"/>
      <c r="I31" s="68"/>
      <c r="J31" s="129" t="s">
        <v>
43</v>
      </c>
      <c r="K31" s="129" t="s">
        <v>
44</v>
      </c>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68"/>
      <c r="AP31" s="68"/>
      <c r="AQ31" s="68"/>
      <c r="AR31" s="68"/>
      <c r="AS31" s="68"/>
      <c r="AT31" s="68"/>
      <c r="AU31" s="68"/>
      <c r="AV31" s="68"/>
      <c r="AW31" s="68"/>
      <c r="AX31" s="68"/>
      <c r="AY31" s="68"/>
      <c r="AZ31" s="68"/>
      <c r="BA31" s="68"/>
      <c r="BB31" s="68"/>
      <c r="BC31" s="68"/>
      <c r="BD31" s="68"/>
      <c r="BE31" s="68"/>
      <c r="BF31" s="68"/>
      <c r="BG31" s="68"/>
      <c r="BH31" s="68"/>
    </row>
    <row r="32" spans="1:60" x14ac:dyDescent="0.15">
      <c r="A32" s="68"/>
      <c r="B32" s="68"/>
      <c r="C32" s="68"/>
      <c r="D32" s="68"/>
      <c r="E32" s="68"/>
      <c r="F32" s="68"/>
      <c r="G32" s="68"/>
      <c r="H32" s="68"/>
      <c r="I32" s="68"/>
      <c r="J32" s="129" t="s">
        <v>
45</v>
      </c>
      <c r="K32" s="129" t="s">
        <v>
46</v>
      </c>
      <c r="L32" s="68"/>
      <c r="M32" s="68"/>
      <c r="N32" s="68"/>
      <c r="O32" s="68"/>
      <c r="P32" s="68"/>
      <c r="Q32" s="68"/>
      <c r="R32" s="68"/>
      <c r="S32" s="68"/>
      <c r="T32" s="68"/>
      <c r="U32" s="68"/>
      <c r="V32" s="68"/>
      <c r="W32" s="68"/>
      <c r="X32" s="68"/>
      <c r="Y32" s="68"/>
      <c r="Z32" s="68"/>
      <c r="AA32" s="68"/>
      <c r="AB32" s="68"/>
      <c r="AC32" s="68"/>
      <c r="AD32" s="68"/>
      <c r="AE32" s="68"/>
      <c r="AF32" s="68"/>
      <c r="AG32" s="68"/>
      <c r="AH32" s="68"/>
      <c r="AI32" s="68"/>
      <c r="AJ32" s="68"/>
      <c r="AK32" s="68"/>
      <c r="AL32" s="68"/>
      <c r="AM32" s="68"/>
      <c r="AN32" s="68"/>
      <c r="AO32" s="68"/>
      <c r="AP32" s="68"/>
      <c r="AQ32" s="68"/>
      <c r="AR32" s="68"/>
      <c r="AS32" s="68"/>
      <c r="AT32" s="68"/>
      <c r="AU32" s="68"/>
      <c r="AV32" s="68"/>
      <c r="AW32" s="68"/>
      <c r="AX32" s="68"/>
      <c r="AY32" s="68"/>
      <c r="AZ32" s="68"/>
      <c r="BA32" s="68"/>
      <c r="BB32" s="68"/>
      <c r="BC32" s="68"/>
      <c r="BD32" s="68"/>
      <c r="BE32" s="68"/>
      <c r="BF32" s="68"/>
      <c r="BG32" s="68"/>
      <c r="BH32" s="68"/>
    </row>
  </sheetData>
  <mergeCells count="152">
    <mergeCell ref="A27:I27"/>
    <mergeCell ref="J27:P27"/>
    <mergeCell ref="U27:AC27"/>
    <mergeCell ref="AD27:AJ27"/>
    <mergeCell ref="A29:H29"/>
    <mergeCell ref="A25:I25"/>
    <mergeCell ref="J25:P25"/>
    <mergeCell ref="U25:AC25"/>
    <mergeCell ref="AD25:AJ25"/>
    <mergeCell ref="A26:I26"/>
    <mergeCell ref="J26:P26"/>
    <mergeCell ref="U26:AC26"/>
    <mergeCell ref="AD26:AJ26"/>
    <mergeCell ref="A21:K21"/>
    <mergeCell ref="O21:S21"/>
    <mergeCell ref="AA21:AE21"/>
    <mergeCell ref="AM21:AQ21"/>
    <mergeCell ref="AV21:BD21"/>
    <mergeCell ref="A24:I24"/>
    <mergeCell ref="J24:P24"/>
    <mergeCell ref="U24:AC24"/>
    <mergeCell ref="AD24:AJ24"/>
    <mergeCell ref="A19:K19"/>
    <mergeCell ref="O19:S19"/>
    <mergeCell ref="AA19:AE19"/>
    <mergeCell ref="AM19:AQ19"/>
    <mergeCell ref="AV19:BD19"/>
    <mergeCell ref="A20:K20"/>
    <mergeCell ref="O20:S20"/>
    <mergeCell ref="AA20:AE20"/>
    <mergeCell ref="AM20:AQ20"/>
    <mergeCell ref="AV20:BD20"/>
    <mergeCell ref="A17:K17"/>
    <mergeCell ref="L17:V17"/>
    <mergeCell ref="X17:AH17"/>
    <mergeCell ref="AJ17:AT17"/>
    <mergeCell ref="AV17:BE17"/>
    <mergeCell ref="A18:K18"/>
    <mergeCell ref="O18:S18"/>
    <mergeCell ref="AA18:AE18"/>
    <mergeCell ref="AM18:AQ18"/>
    <mergeCell ref="AV18:BD18"/>
    <mergeCell ref="AI14:AJ14"/>
    <mergeCell ref="AO14:AQ14"/>
    <mergeCell ref="AU14:AW14"/>
    <mergeCell ref="AY14:BA14"/>
    <mergeCell ref="BC14:BD14"/>
    <mergeCell ref="BE14:BG14"/>
    <mergeCell ref="AO13:AQ13"/>
    <mergeCell ref="AU13:AW13"/>
    <mergeCell ref="AY13:BA13"/>
    <mergeCell ref="BC13:BD13"/>
    <mergeCell ref="BE13:BG13"/>
    <mergeCell ref="A14:F14"/>
    <mergeCell ref="G14:K14"/>
    <mergeCell ref="M14:Q14"/>
    <mergeCell ref="V14:X14"/>
    <mergeCell ref="AC14:AE14"/>
    <mergeCell ref="A13:F13"/>
    <mergeCell ref="G13:K13"/>
    <mergeCell ref="M13:Q13"/>
    <mergeCell ref="V13:X13"/>
    <mergeCell ref="AC13:AE13"/>
    <mergeCell ref="AI13:AJ13"/>
    <mergeCell ref="AI12:AJ12"/>
    <mergeCell ref="AO12:AQ12"/>
    <mergeCell ref="AU12:AW12"/>
    <mergeCell ref="AY12:BA12"/>
    <mergeCell ref="BC12:BD12"/>
    <mergeCell ref="BE12:BG12"/>
    <mergeCell ref="AO11:AQ11"/>
    <mergeCell ref="AU11:AW11"/>
    <mergeCell ref="AY11:BA11"/>
    <mergeCell ref="BC11:BD11"/>
    <mergeCell ref="BE11:BG11"/>
    <mergeCell ref="A12:F12"/>
    <mergeCell ref="G12:K12"/>
    <mergeCell ref="M12:Q12"/>
    <mergeCell ref="V12:X12"/>
    <mergeCell ref="AC12:AE12"/>
    <mergeCell ref="A11:F11"/>
    <mergeCell ref="G11:K11"/>
    <mergeCell ref="M11:Q11"/>
    <mergeCell ref="V11:X11"/>
    <mergeCell ref="AC11:AE11"/>
    <mergeCell ref="AI11:AJ11"/>
    <mergeCell ref="AI10:AJ10"/>
    <mergeCell ref="AO10:AQ10"/>
    <mergeCell ref="AU10:AW10"/>
    <mergeCell ref="AY10:BA10"/>
    <mergeCell ref="BC10:BD10"/>
    <mergeCell ref="BE10:BG10"/>
    <mergeCell ref="AO9:AQ9"/>
    <mergeCell ref="AU9:AW9"/>
    <mergeCell ref="AY9:BA9"/>
    <mergeCell ref="BC9:BD9"/>
    <mergeCell ref="BE9:BG9"/>
    <mergeCell ref="A10:F10"/>
    <mergeCell ref="G10:K10"/>
    <mergeCell ref="M10:Q10"/>
    <mergeCell ref="V10:X10"/>
    <mergeCell ref="AC10:AE10"/>
    <mergeCell ref="A9:F9"/>
    <mergeCell ref="G9:K9"/>
    <mergeCell ref="M9:Q9"/>
    <mergeCell ref="V9:X9"/>
    <mergeCell ref="AC9:AE9"/>
    <mergeCell ref="AI9:AJ9"/>
    <mergeCell ref="AI8:AJ8"/>
    <mergeCell ref="AO8:AQ8"/>
    <mergeCell ref="AU8:AW8"/>
    <mergeCell ref="AY8:BA8"/>
    <mergeCell ref="BC8:BD8"/>
    <mergeCell ref="BE8:BG8"/>
    <mergeCell ref="AO7:AQ7"/>
    <mergeCell ref="AU7:AW7"/>
    <mergeCell ref="AY7:BA7"/>
    <mergeCell ref="BC7:BD7"/>
    <mergeCell ref="BE7:BG7"/>
    <mergeCell ref="A8:F8"/>
    <mergeCell ref="G8:K8"/>
    <mergeCell ref="M8:Q8"/>
    <mergeCell ref="V8:X8"/>
    <mergeCell ref="AC8:AE8"/>
    <mergeCell ref="A7:F7"/>
    <mergeCell ref="G7:K7"/>
    <mergeCell ref="M7:Q7"/>
    <mergeCell ref="V7:X7"/>
    <mergeCell ref="AC7:AE7"/>
    <mergeCell ref="AI7:AJ7"/>
    <mergeCell ref="AI6:AJ6"/>
    <mergeCell ref="AO6:AQ6"/>
    <mergeCell ref="AU6:AW6"/>
    <mergeCell ref="AY6:BA6"/>
    <mergeCell ref="BC6:BD6"/>
    <mergeCell ref="BE6:BG6"/>
    <mergeCell ref="AN5:AS5"/>
    <mergeCell ref="AU5:AX5"/>
    <mergeCell ref="AY5:BB5"/>
    <mergeCell ref="BC5:BD5"/>
    <mergeCell ref="BE5:BH5"/>
    <mergeCell ref="A6:F6"/>
    <mergeCell ref="G6:K6"/>
    <mergeCell ref="M6:Q6"/>
    <mergeCell ref="V6:X6"/>
    <mergeCell ref="AC6:AE6"/>
    <mergeCell ref="A5:F5"/>
    <mergeCell ref="G5:K5"/>
    <mergeCell ref="L5:S5"/>
    <mergeCell ref="U5:Z5"/>
    <mergeCell ref="AB5:AF5"/>
    <mergeCell ref="AH5:AL5"/>
  </mergeCells>
  <phoneticPr fontId="1"/>
  <conditionalFormatting sqref="AD24:AD26">
    <cfRule type="containsBlanks" dxfId="7" priority="8">
      <formula>
LEN(TRIM(AD24))=0</formula>
    </cfRule>
  </conditionalFormatting>
  <conditionalFormatting sqref="BC7:BD14">
    <cfRule type="containsBlanks" dxfId="6" priority="7">
      <formula>
LEN(TRIM(BC7))=0</formula>
    </cfRule>
  </conditionalFormatting>
  <conditionalFormatting sqref="A6:K14">
    <cfRule type="containsBlanks" dxfId="5" priority="6">
      <formula>
LEN(TRIM(A6))=0</formula>
    </cfRule>
  </conditionalFormatting>
  <conditionalFormatting sqref="BC6:BD6">
    <cfRule type="containsBlanks" dxfId="4" priority="5">
      <formula>
LEN(TRIM(BC6))=0</formula>
    </cfRule>
  </conditionalFormatting>
  <conditionalFormatting sqref="M6:Q14 V6:X14 AC6:AE14 AI6:AJ14 AO6:AQ14">
    <cfRule type="containsBlanks" dxfId="3" priority="4">
      <formula>
LEN(TRIM(M6))=0</formula>
    </cfRule>
  </conditionalFormatting>
  <conditionalFormatting sqref="A18:K21">
    <cfRule type="containsBlanks" dxfId="2" priority="3">
      <formula>
LEN(TRIM(A18))=0</formula>
    </cfRule>
  </conditionalFormatting>
  <conditionalFormatting sqref="O18:S21 AA18:AE21">
    <cfRule type="containsBlanks" dxfId="1" priority="2">
      <formula>
LEN(TRIM(O18))=0</formula>
    </cfRule>
  </conditionalFormatting>
  <conditionalFormatting sqref="AM18:AQ21">
    <cfRule type="containsBlanks" dxfId="0" priority="1">
      <formula>
LEN(TRIM(AM18))=0</formula>
    </cfRule>
  </conditionalFormatting>
  <pageMargins left="0.28999999999999998" right="0.2" top="0.54" bottom="0.2" header="0.2" footer="0.2"/>
</worksheet>
</file>

<file path=xl/sharedStrings.xml><?xml version="1.0" encoding="utf-8"?>
<sst xmlns="http://schemas.openxmlformats.org/spreadsheetml/2006/main" count="614" uniqueCount="63">
  <si>
    <t>廃棄物保管場所の面積算出表　（事業用途建築物）</t>
  </si>
  <si>
    <t>１　保管設備数</t>
    <phoneticPr fontId="1"/>
  </si>
  <si>
    <t>×</t>
    <phoneticPr fontId="1"/>
  </si>
  <si>
    <t>÷</t>
    <phoneticPr fontId="1"/>
  </si>
  <si>
    <t>＝</t>
    <phoneticPr fontId="1"/>
  </si>
  <si>
    <t>［</t>
    <phoneticPr fontId="1"/>
  </si>
  <si>
    <t>］</t>
    <phoneticPr fontId="1"/>
  </si>
  <si>
    <t>㎡</t>
    <phoneticPr fontId="1"/>
  </si>
  <si>
    <t>×</t>
    <phoneticPr fontId="1"/>
  </si>
  <si>
    <t>個</t>
    <rPh sb="0" eb="1">
      <t>コ</t>
    </rPh>
    <phoneticPr fontId="1"/>
  </si>
  <si>
    <t>最低必要
個数（A)</t>
    <rPh sb="0" eb="2">
      <t>サイテイ</t>
    </rPh>
    <rPh sb="2" eb="4">
      <t>ヒツヨウ</t>
    </rPh>
    <rPh sb="5" eb="7">
      <t>コスウ</t>
    </rPh>
    <phoneticPr fontId="1"/>
  </si>
  <si>
    <t>必要個数
（A)×1.4</t>
    <rPh sb="0" eb="2">
      <t>ヒツヨウ</t>
    </rPh>
    <rPh sb="2" eb="4">
      <t>コスウ</t>
    </rPh>
    <phoneticPr fontId="1"/>
  </si>
  <si>
    <t>段数</t>
    <rPh sb="0" eb="2">
      <t>ダンスウ</t>
    </rPh>
    <phoneticPr fontId="1"/>
  </si>
  <si>
    <t>１段あたりの個数</t>
    <rPh sb="1" eb="2">
      <t>ダン</t>
    </rPh>
    <rPh sb="6" eb="8">
      <t>コスウ</t>
    </rPh>
    <phoneticPr fontId="1"/>
  </si>
  <si>
    <t>２　保管設備の設置に必要な面積</t>
    <rPh sb="2" eb="4">
      <t>ホカン</t>
    </rPh>
    <rPh sb="4" eb="6">
      <t>セツビ</t>
    </rPh>
    <rPh sb="7" eb="9">
      <t>セッチ</t>
    </rPh>
    <rPh sb="10" eb="12">
      <t>ヒツヨウ</t>
    </rPh>
    <rPh sb="13" eb="15">
      <t>メンセキ</t>
    </rPh>
    <phoneticPr fontId="1"/>
  </si>
  <si>
    <t>保管設備の種類</t>
    <rPh sb="0" eb="2">
      <t>ホカン</t>
    </rPh>
    <rPh sb="2" eb="4">
      <t>セツビ</t>
    </rPh>
    <rPh sb="5" eb="7">
      <t>シュルイ</t>
    </rPh>
    <phoneticPr fontId="1"/>
  </si>
  <si>
    <t>用　　途</t>
    <rPh sb="0" eb="1">
      <t>ヨウ</t>
    </rPh>
    <rPh sb="3" eb="4">
      <t>ト</t>
    </rPh>
    <phoneticPr fontId="1"/>
  </si>
  <si>
    <t>保管設備
の種類</t>
    <rPh sb="0" eb="2">
      <t>ホカン</t>
    </rPh>
    <rPh sb="2" eb="4">
      <t>セツビ</t>
    </rPh>
    <rPh sb="6" eb="8">
      <t>シュルイ</t>
    </rPh>
    <phoneticPr fontId="1"/>
  </si>
  <si>
    <t>×</t>
    <phoneticPr fontId="1"/>
  </si>
  <si>
    <t>㎡</t>
    <phoneticPr fontId="1"/>
  </si>
  <si>
    <t>ｍ</t>
    <phoneticPr fontId="1"/>
  </si>
  <si>
    <t>＝</t>
    <phoneticPr fontId="1"/>
  </si>
  <si>
    <t>3　保管場所必要最低面積</t>
    <rPh sb="2" eb="4">
      <t>ホカン</t>
    </rPh>
    <rPh sb="4" eb="6">
      <t>バショ</t>
    </rPh>
    <rPh sb="6" eb="8">
      <t>ヒツヨウ</t>
    </rPh>
    <rPh sb="8" eb="10">
      <t>サイテイ</t>
    </rPh>
    <rPh sb="10" eb="12">
      <t>メンセキ</t>
    </rPh>
    <phoneticPr fontId="1"/>
  </si>
  <si>
    <t>合　　　計</t>
    <rPh sb="0" eb="1">
      <t>ア</t>
    </rPh>
    <rPh sb="4" eb="5">
      <t>ケイ</t>
    </rPh>
    <phoneticPr fontId="1"/>
  </si>
  <si>
    <t>4　保管場所設置面積</t>
    <rPh sb="2" eb="4">
      <t>ホカン</t>
    </rPh>
    <rPh sb="4" eb="6">
      <t>バショ</t>
    </rPh>
    <rPh sb="6" eb="8">
      <t>セッチ</t>
    </rPh>
    <rPh sb="8" eb="10">
      <t>メンセキ</t>
    </rPh>
    <phoneticPr fontId="1"/>
  </si>
  <si>
    <t>　保管設備必要面積</t>
    <rPh sb="1" eb="3">
      <t>ホカン</t>
    </rPh>
    <rPh sb="3" eb="5">
      <t>セツビ</t>
    </rPh>
    <rPh sb="5" eb="7">
      <t>ヒツヨウ</t>
    </rPh>
    <rPh sb="7" eb="9">
      <t>メンセキ</t>
    </rPh>
    <phoneticPr fontId="1"/>
  </si>
  <si>
    <t>　保管設備設置面積</t>
    <rPh sb="1" eb="3">
      <t>ホカン</t>
    </rPh>
    <rPh sb="3" eb="5">
      <t>セツビ</t>
    </rPh>
    <rPh sb="5" eb="7">
      <t>セッチ</t>
    </rPh>
    <rPh sb="7" eb="9">
      <t>メンセキ</t>
    </rPh>
    <phoneticPr fontId="1"/>
  </si>
  <si>
    <t>&lt;算出上の注意&gt;</t>
    <rPh sb="1" eb="3">
      <t>サンシュツ</t>
    </rPh>
    <rPh sb="3" eb="4">
      <t>ジョウ</t>
    </rPh>
    <rPh sb="5" eb="7">
      <t>チュウイ</t>
    </rPh>
    <phoneticPr fontId="1"/>
  </si>
  <si>
    <t>１、保管設備の最低必要個数は小数点以下を切上げし、必要個数は小数点以下を切捨てて算出する。</t>
    <rPh sb="2" eb="4">
      <t>ホカン</t>
    </rPh>
    <rPh sb="4" eb="6">
      <t>セツビ</t>
    </rPh>
    <rPh sb="7" eb="9">
      <t>サイテイ</t>
    </rPh>
    <rPh sb="9" eb="11">
      <t>ヒツヨウ</t>
    </rPh>
    <rPh sb="11" eb="13">
      <t>コスウ</t>
    </rPh>
    <rPh sb="14" eb="17">
      <t>ショウスウテン</t>
    </rPh>
    <rPh sb="17" eb="19">
      <t>イカ</t>
    </rPh>
    <rPh sb="20" eb="22">
      <t>キリア</t>
    </rPh>
    <rPh sb="25" eb="27">
      <t>ヒツヨウ</t>
    </rPh>
    <rPh sb="27" eb="29">
      <t>コスウ</t>
    </rPh>
    <rPh sb="30" eb="33">
      <t>ショウスウテン</t>
    </rPh>
    <rPh sb="33" eb="35">
      <t>イカ</t>
    </rPh>
    <rPh sb="36" eb="38">
      <t>キリス</t>
    </rPh>
    <rPh sb="40" eb="42">
      <t>サンシュツ</t>
    </rPh>
    <phoneticPr fontId="1"/>
  </si>
  <si>
    <t>保管設備の設置面積</t>
    <rPh sb="0" eb="2">
      <t>ホカン</t>
    </rPh>
    <rPh sb="2" eb="4">
      <t>セツビ</t>
    </rPh>
    <rPh sb="5" eb="7">
      <t>セッチ</t>
    </rPh>
    <rPh sb="7" eb="9">
      <t>メンセキ</t>
    </rPh>
    <phoneticPr fontId="1"/>
  </si>
  <si>
    <t>床面積(㎡)</t>
    <rPh sb="0" eb="3">
      <t>ユカメンセキ</t>
    </rPh>
    <phoneticPr fontId="1"/>
  </si>
  <si>
    <t>１日あたり
排出量(㎏)</t>
    <rPh sb="0" eb="2">
      <t>イチニチ</t>
    </rPh>
    <rPh sb="6" eb="8">
      <t>ハイシュツ</t>
    </rPh>
    <rPh sb="8" eb="9">
      <t>リョウ</t>
    </rPh>
    <phoneticPr fontId="1"/>
  </si>
  <si>
    <t>種類別の
割合(％)</t>
    <rPh sb="0" eb="2">
      <t>シュルイ</t>
    </rPh>
    <rPh sb="2" eb="3">
      <t>ベツ</t>
    </rPh>
    <rPh sb="5" eb="7">
      <t>ワリアイ</t>
    </rPh>
    <phoneticPr fontId="1"/>
  </si>
  <si>
    <t>収集間隔
(日)</t>
    <rPh sb="0" eb="2">
      <t>シュウシュウ</t>
    </rPh>
    <rPh sb="2" eb="4">
      <t>カンカク</t>
    </rPh>
    <rPh sb="6" eb="7">
      <t>ヒ</t>
    </rPh>
    <phoneticPr fontId="1"/>
  </si>
  <si>
    <t>保管設備
重量(㎏)</t>
    <rPh sb="0" eb="2">
      <t>ホカン</t>
    </rPh>
    <rPh sb="2" eb="4">
      <t>セツビ</t>
    </rPh>
    <rPh sb="5" eb="7">
      <t>ジュウリョウ</t>
    </rPh>
    <phoneticPr fontId="1"/>
  </si>
  <si>
    <t>㎡</t>
    <phoneticPr fontId="1"/>
  </si>
  <si>
    <t>㎏</t>
    <phoneticPr fontId="1"/>
  </si>
  <si>
    <t>日</t>
    <rPh sb="0" eb="1">
      <t>ヒ</t>
    </rPh>
    <phoneticPr fontId="1"/>
  </si>
  <si>
    <t>（</t>
    <phoneticPr fontId="1"/>
  </si>
  <si>
    <t>）</t>
    <phoneticPr fontId="1"/>
  </si>
  <si>
    <t>（</t>
    <phoneticPr fontId="1"/>
  </si>
  <si>
    <t>２、</t>
  </si>
  <si>
    <t>１段あたりの保管設備数は、小数点以下を切上げて算出する。</t>
    <rPh sb="0" eb="2">
      <t>イチダン</t>
    </rPh>
    <rPh sb="6" eb="8">
      <t>ホカン</t>
    </rPh>
    <rPh sb="8" eb="10">
      <t>セツビ</t>
    </rPh>
    <rPh sb="10" eb="11">
      <t>スウ</t>
    </rPh>
    <rPh sb="13" eb="16">
      <t>ショウスウテン</t>
    </rPh>
    <rPh sb="16" eb="18">
      <t>イカ</t>
    </rPh>
    <rPh sb="19" eb="21">
      <t>キリア</t>
    </rPh>
    <rPh sb="23" eb="25">
      <t>サンシュツ</t>
    </rPh>
    <phoneticPr fontId="1"/>
  </si>
  <si>
    <t>３、</t>
  </si>
  <si>
    <t>保管庫設備の設置面積は、小数点第三位を四捨五入して算出する。</t>
    <rPh sb="0" eb="3">
      <t>ホカンコ</t>
    </rPh>
    <rPh sb="3" eb="5">
      <t>セツビ</t>
    </rPh>
    <rPh sb="6" eb="8">
      <t>セッチ</t>
    </rPh>
    <rPh sb="8" eb="10">
      <t>メンセキ</t>
    </rPh>
    <rPh sb="12" eb="15">
      <t>ショウスウテン</t>
    </rPh>
    <rPh sb="15" eb="16">
      <t>ダイ</t>
    </rPh>
    <rPh sb="16" eb="18">
      <t>サンイ</t>
    </rPh>
    <rPh sb="19" eb="23">
      <t>シシャゴニュウ</t>
    </rPh>
    <rPh sb="25" eb="27">
      <t>サンシュツ</t>
    </rPh>
    <phoneticPr fontId="1"/>
  </si>
  <si>
    <t>４、</t>
  </si>
  <si>
    <t>保管庫設備の設置面積を記入し、小数点第三位を四捨五入して算出する。</t>
    <rPh sb="0" eb="2">
      <t>ホカン</t>
    </rPh>
    <rPh sb="2" eb="3">
      <t>コ</t>
    </rPh>
    <rPh sb="3" eb="5">
      <t>セツビ</t>
    </rPh>
    <rPh sb="6" eb="8">
      <t>セッチ</t>
    </rPh>
    <rPh sb="8" eb="10">
      <t>メンセキ</t>
    </rPh>
    <rPh sb="11" eb="13">
      <t>キニュウ</t>
    </rPh>
    <rPh sb="15" eb="18">
      <t>ショウスウテン</t>
    </rPh>
    <rPh sb="18" eb="19">
      <t>ダイ</t>
    </rPh>
    <rPh sb="19" eb="21">
      <t>サンイ</t>
    </rPh>
    <rPh sb="22" eb="26">
      <t>シシャゴニュウ</t>
    </rPh>
    <rPh sb="28" eb="30">
      <t>サンシュツ</t>
    </rPh>
    <phoneticPr fontId="1"/>
  </si>
  <si>
    <t>事務所</t>
    <rPh sb="0" eb="2">
      <t>ジム</t>
    </rPh>
    <rPh sb="2" eb="3">
      <t>ショ</t>
    </rPh>
    <phoneticPr fontId="1"/>
  </si>
  <si>
    <t>駐車場</t>
    <rPh sb="0" eb="3">
      <t>チュウシャジョウ</t>
    </rPh>
    <phoneticPr fontId="1"/>
  </si>
  <si>
    <t>反転コンテナ</t>
    <rPh sb="0" eb="2">
      <t>ハンテン</t>
    </rPh>
    <phoneticPr fontId="1"/>
  </si>
  <si>
    <t>反転コンテナ</t>
    <phoneticPr fontId="1"/>
  </si>
  <si>
    <t>　作業場所設置面積</t>
    <phoneticPr fontId="1"/>
  </si>
  <si>
    <t>再利用対象物設置面積</t>
    <rPh sb="0" eb="3">
      <t>サイリヨウ</t>
    </rPh>
    <rPh sb="3" eb="6">
      <t>タイショウブツ</t>
    </rPh>
    <rPh sb="6" eb="8">
      <t>セッチ</t>
    </rPh>
    <rPh sb="8" eb="10">
      <t>メンセキ</t>
    </rPh>
    <phoneticPr fontId="1"/>
  </si>
  <si>
    <t>60ℓ容器（角）</t>
    <rPh sb="6" eb="7">
      <t>カク</t>
    </rPh>
    <phoneticPr fontId="1"/>
  </si>
  <si>
    <t>60ℓ容器（角）</t>
    <rPh sb="3" eb="5">
      <t>ヨウキ</t>
    </rPh>
    <rPh sb="6" eb="7">
      <t>カク</t>
    </rPh>
    <phoneticPr fontId="1"/>
  </si>
  <si>
    <t>保管設備の直径又は横幅(m)</t>
    <rPh sb="0" eb="2">
      <t>ホカン</t>
    </rPh>
    <rPh sb="2" eb="4">
      <t>セツビ</t>
    </rPh>
    <rPh sb="5" eb="7">
      <t>チョッケイ</t>
    </rPh>
    <rPh sb="7" eb="8">
      <t>マタ</t>
    </rPh>
    <rPh sb="9" eb="11">
      <t>ヨコハバ</t>
    </rPh>
    <phoneticPr fontId="1"/>
  </si>
  <si>
    <t>保管設備の直径又は奥行(m)</t>
    <rPh sb="0" eb="2">
      <t>ホカン</t>
    </rPh>
    <rPh sb="2" eb="4">
      <t>セツビ</t>
    </rPh>
    <rPh sb="5" eb="7">
      <t>チョッケイ</t>
    </rPh>
    <rPh sb="7" eb="8">
      <t>マタ</t>
    </rPh>
    <rPh sb="9" eb="11">
      <t>オクユ</t>
    </rPh>
    <phoneticPr fontId="1"/>
  </si>
  <si>
    <t>店舗（物品販売）</t>
    <rPh sb="0" eb="2">
      <t>テンポ</t>
    </rPh>
    <rPh sb="3" eb="5">
      <t>ブッピン</t>
    </rPh>
    <rPh sb="5" eb="7">
      <t>ハンバイ</t>
    </rPh>
    <phoneticPr fontId="1"/>
  </si>
  <si>
    <t>店舗（飲食店）</t>
    <rPh sb="3" eb="5">
      <t>インショク</t>
    </rPh>
    <rPh sb="5" eb="6">
      <t>テン</t>
    </rPh>
    <phoneticPr fontId="1"/>
  </si>
  <si>
    <t>保管設備の直径又は縦(m)</t>
    <rPh sb="0" eb="2">
      <t>ホカン</t>
    </rPh>
    <rPh sb="2" eb="4">
      <t>セツビ</t>
    </rPh>
    <rPh sb="5" eb="7">
      <t>チョッケイ</t>
    </rPh>
    <rPh sb="7" eb="8">
      <t>マタ</t>
    </rPh>
    <rPh sb="9" eb="10">
      <t>タテ</t>
    </rPh>
    <phoneticPr fontId="1"/>
  </si>
  <si>
    <t>　再利用対象物必要面積</t>
    <rPh sb="1" eb="4">
      <t>サイリヨウ</t>
    </rPh>
    <rPh sb="4" eb="7">
      <t>タイショウブツ</t>
    </rPh>
    <rPh sb="7" eb="9">
      <t>ヒツヨウ</t>
    </rPh>
    <rPh sb="9" eb="11">
      <t>メンセキ</t>
    </rPh>
    <phoneticPr fontId="1"/>
  </si>
  <si>
    <t>　再利用対象物設置面積</t>
    <rPh sb="1" eb="4">
      <t>サイリヨウ</t>
    </rPh>
    <rPh sb="4" eb="7">
      <t>タイショウブツ</t>
    </rPh>
    <rPh sb="7" eb="9">
      <t>セッチ</t>
    </rPh>
    <rPh sb="9" eb="11">
      <t>メンセキ</t>
    </rPh>
    <phoneticPr fontId="1"/>
  </si>
  <si>
    <t>　作業場所面積</t>
    <rPh sb="1" eb="3">
      <t>サギョウ</t>
    </rPh>
    <rPh sb="3" eb="5">
      <t>バショ</t>
    </rPh>
    <rPh sb="5" eb="7">
      <t>メンセキ</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</si>
</sst>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00_ "/>
  </numFmts>
  <fonts count="9" x14ac:knownFonts="1">
    <font>
      <sz val="11"/>
      <color theme="1"/>
      <name val="HG丸ｺﾞｼｯｸM-PRO"/>
      <family val="2"/>
      <charset val="128"/>
    </font>
    <font>
      <sz val="6"/>
      <name val="HG丸ｺﾞｼｯｸM-PRO"/>
      <family val="2"/>
      <charset val="128"/>
    </font>
    <font>
      <sz val="9"/>
      <color theme="1"/>
      <name val="HG丸ｺﾞｼｯｸM-PRO"/>
      <family val="2"/>
      <charset val="128"/>
    </font>
    <font>
      <sz val="10"/>
      <color theme="1"/>
      <name val="HG丸ｺﾞｼｯｸM-PRO"/>
      <family val="2"/>
      <charset val="128"/>
    </font>
    <font>
      <sz val="10"/>
      <color theme="1"/>
      <name val="HG丸ｺﾞｼｯｸM-PRO"/>
      <family val="3"/>
      <charset val="128"/>
    </font>
    <font>
      <sz val="11"/>
      <color theme="1"/>
      <name val="HG丸ｺﾞｼｯｸM-PRO"/>
      <family val="3"/>
      <charset val="128"/>
    </font>
    <font>
      <sz val="9"/>
      <color theme="1"/>
      <name val="HG丸ｺﾞｼｯｸM-PRO"/>
      <family val="3"/>
      <charset val="128"/>
    </font>
    <font>
      <b/>
      <sz val="12"/>
      <color theme="1"/>
      <name val="HG丸ｺﾞｼｯｸM-PRO"/>
      <family val="3"/>
      <charset val="128"/>
    </font>
    <font>
      <b/>
      <sz val="16"/>
      <color theme="1"/>
      <name val="HG丸ｺﾞｼｯｸM-PRO"/>
      <family val="3"/>
      <charset val="128"/>
    </font>
  </fonts>
  <fills count="5">
    <fill>
      <patternFill patternType="none"/>
    </fill>
    <fill>
      <patternFill patternType="gray125"/>
    </fill>
    <fill>
      <patternFill patternType="solid">
        <fgColor rgb="FFFFFFFF"/>
        <bgColor indexed="64"/>
      </patternFill>
    </fill>
    <fill>
      <patternFill patternType="solid">
        <fgColor rgb="FFFFC000"/>
        <bgColor indexed="64"/>
      </patternFill>
    </fill>
    <fill>
      <patternFill patternType="solid">
        <fgColor theme="0"/>
        <bgColor indexed="64"/>
      </patternFill>
    </fill>
  </fills>
  <borders count="1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double">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double">
        <color indexed="64"/>
      </right>
      <top style="double">
        <color indexed="64"/>
      </top>
      <bottom style="double">
        <color indexed="64"/>
      </bottom>
      <diagonal/>
    </border>
  </borders>
  <cellStyleXfs count="1">
    <xf numFmtId="0" fontId="0" fillId="0" borderId="0">
      <alignment vertical="center"/>
    </xf>
  </cellStyleXfs>
  <cellXfs count="132">
    <xf numFmtId="0" fontId="0" fillId="0" borderId="0" xfId="0">
      <alignment vertical="center"/>
    </xf>
    <xf numFmtId="0" fontId="2" fillId="0" borderId="0" xfId="0" applyFont="1">
      <alignment vertical="center"/>
    </xf>
    <xf numFmtId="0" fontId="2" fillId="0" borderId="0" xfId="0" applyFont="1" applyAlignment="1">
      <alignment vertical="center"/>
    </xf>
    <xf numFmtId="0" fontId="7" fillId="0" borderId="0" xfId="0" applyFont="1">
      <alignment vertical="center"/>
    </xf>
    <xf numFmtId="0" fontId="2" fillId="0" borderId="3" xfId="0" applyFont="1" applyBorder="1">
      <alignment vertical="center"/>
    </xf>
    <xf numFmtId="0" fontId="2" fillId="0" borderId="4" xfId="0" applyFont="1" applyBorder="1">
      <alignment vertical="center"/>
    </xf>
    <xf numFmtId="0" fontId="6" fillId="0" borderId="4" xfId="0" applyFont="1" applyBorder="1">
      <alignment vertical="center"/>
    </xf>
    <xf numFmtId="0" fontId="2" fillId="0" borderId="4" xfId="0" applyFont="1" applyBorder="1" applyAlignment="1">
      <alignment horizontal="center" vertical="center"/>
    </xf>
    <xf numFmtId="0" fontId="0" fillId="0" borderId="4" xfId="0" applyBorder="1">
      <alignment vertical="center"/>
    </xf>
    <xf numFmtId="0" fontId="2" fillId="0" borderId="3" xfId="0" applyFont="1" applyBorder="1" applyAlignment="1">
      <alignment horizontal="left" vertical="center"/>
    </xf>
    <xf numFmtId="0" fontId="6" fillId="0" borderId="4" xfId="0" applyFont="1" applyBorder="1" applyAlignment="1">
      <alignment horizontal="center" vertical="center"/>
    </xf>
    <xf numFmtId="0" fontId="2" fillId="0" borderId="7" xfId="0" applyFont="1" applyBorder="1" applyAlignment="1">
      <alignment horizontal="center" vertical="center"/>
    </xf>
    <xf numFmtId="0" fontId="6" fillId="0" borderId="3" xfId="0" applyFont="1" applyBorder="1" applyAlignment="1">
      <alignment horizontal="center" vertical="center"/>
    </xf>
    <xf numFmtId="0" fontId="8" fillId="0" borderId="0" xfId="0" applyFont="1">
      <alignment vertical="center"/>
    </xf>
    <xf numFmtId="0" fontId="6" fillId="2" borderId="0" xfId="0" applyFont="1" applyFill="1">
      <alignment vertical="center"/>
    </xf>
    <xf numFmtId="0" fontId="6" fillId="0" borderId="7" xfId="0" applyFont="1" applyBorder="1" applyAlignment="1">
      <alignment horizontal="center" vertical="center"/>
    </xf>
    <xf numFmtId="0" fontId="6" fillId="0" borderId="12" xfId="0" applyFont="1" applyBorder="1" applyAlignment="1">
      <alignment horizontal="center" vertical="center"/>
    </xf>
    <xf numFmtId="0" fontId="0" fillId="0" borderId="4" xfId="0" applyBorder="1" applyAlignment="1">
      <alignment horizontal="left" vertical="center"/>
    </xf>
    <xf numFmtId="0" fontId="0" fillId="0" borderId="2" xfId="0" applyBorder="1" applyAlignment="1">
      <alignment horizontal="center" vertical="center"/>
    </xf>
    <xf numFmtId="0" fontId="0" fillId="0" borderId="4" xfId="0" applyBorder="1" applyAlignment="1">
      <alignment horizontal="center" vertical="center"/>
    </xf>
    <xf numFmtId="176" fontId="0" fillId="0" borderId="4" xfId="0" applyNumberFormat="1" applyBorder="1" applyAlignment="1">
      <alignment vertical="center" shrinkToFit="1"/>
    </xf>
    <xf numFmtId="0" fontId="2" fillId="0" borderId="4" xfId="0" applyFont="1" applyBorder="1" applyAlignment="1">
      <alignment horizontal="left" vertical="center"/>
    </xf>
    <xf numFmtId="0" fontId="6" fillId="0" borderId="4" xfId="0" applyFont="1" applyBorder="1" applyAlignment="1">
      <alignment vertical="center" shrinkToFit="1"/>
    </xf>
    <xf numFmtId="0" fontId="0" fillId="0" borderId="4" xfId="0" applyBorder="1" applyAlignment="1">
      <alignment vertical="center"/>
    </xf>
    <xf numFmtId="0" fontId="0" fillId="0" borderId="2" xfId="0" applyBorder="1" applyAlignment="1">
      <alignment vertical="center"/>
    </xf>
    <xf numFmtId="0" fontId="2" fillId="2" borderId="0" xfId="0" applyFont="1" applyFill="1" applyAlignment="1">
      <alignment horizontal="center" vertical="center"/>
    </xf>
    <xf numFmtId="176" fontId="0" fillId="0" borderId="4" xfId="0" applyNumberFormat="1" applyBorder="1" applyAlignment="1">
      <alignment horizontal="center" vertical="center"/>
    </xf>
    <xf numFmtId="0" fontId="0" fillId="0" borderId="1" xfId="0" applyBorder="1" applyAlignment="1">
      <alignment horizontal="center" vertical="center"/>
    </xf>
    <xf numFmtId="0" fontId="4" fillId="0" borderId="5" xfId="0" applyFont="1" applyBorder="1" applyAlignment="1">
      <alignment horizontal="left" vertical="center"/>
    </xf>
    <xf numFmtId="0" fontId="4" fillId="0" borderId="6" xfId="0" applyFont="1" applyBorder="1" applyAlignment="1">
      <alignment horizontal="left" vertical="center"/>
    </xf>
    <xf numFmtId="0" fontId="4" fillId="0" borderId="7" xfId="0" applyFont="1" applyBorder="1" applyAlignment="1">
      <alignment horizontal="left" vertical="center"/>
    </xf>
    <xf numFmtId="0" fontId="3" fillId="0" borderId="2"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xf>
    <xf numFmtId="0" fontId="3" fillId="0" borderId="2" xfId="0" applyFont="1" applyBorder="1" applyAlignment="1">
      <alignment horizontal="left" vertical="center"/>
    </xf>
    <xf numFmtId="0" fontId="4" fillId="0" borderId="4" xfId="0" applyFont="1" applyBorder="1" applyAlignment="1">
      <alignment horizontal="left" vertical="center"/>
    </xf>
    <xf numFmtId="0" fontId="4" fillId="0" borderId="3" xfId="0" applyFont="1" applyBorder="1" applyAlignment="1">
      <alignment horizontal="left"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0" xfId="0" applyBorder="1" applyAlignment="1">
      <alignment horizontal="center" vertical="center"/>
    </xf>
    <xf numFmtId="0" fontId="0" fillId="0" borderId="11"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0" fillId="0" borderId="4" xfId="0" applyBorder="1" applyAlignment="1">
      <alignment horizontal="center" vertical="center"/>
    </xf>
    <xf numFmtId="0" fontId="0" fillId="0" borderId="2" xfId="0" applyFill="1" applyBorder="1" applyAlignment="1">
      <alignment horizontal="center" vertical="center"/>
    </xf>
    <xf numFmtId="0" fontId="0" fillId="0" borderId="4" xfId="0" applyFill="1" applyBorder="1" applyAlignment="1">
      <alignment horizontal="center" vertical="center"/>
    </xf>
    <xf numFmtId="176" fontId="0" fillId="0" borderId="2" xfId="0" applyNumberFormat="1" applyBorder="1" applyAlignment="1">
      <alignment horizontal="center" vertical="center"/>
    </xf>
    <xf numFmtId="0" fontId="4" fillId="0" borderId="4" xfId="0" applyFont="1" applyFill="1" applyBorder="1" applyAlignment="1">
      <alignment horizontal="center" vertical="center"/>
    </xf>
    <xf numFmtId="0" fontId="4" fillId="0" borderId="3" xfId="0" applyFont="1" applyFill="1" applyBorder="1" applyAlignment="1">
      <alignment horizontal="center" vertical="center"/>
    </xf>
    <xf numFmtId="0" fontId="3" fillId="0" borderId="1" xfId="0" applyFont="1" applyBorder="1" applyAlignment="1">
      <alignment horizontal="center" vertical="center"/>
    </xf>
    <xf numFmtId="0" fontId="4" fillId="0" borderId="2" xfId="0" applyFont="1" applyFill="1" applyBorder="1" applyAlignment="1">
      <alignment horizontal="center" vertical="center"/>
    </xf>
    <xf numFmtId="0" fontId="0" fillId="0" borderId="1" xfId="0" applyFont="1" applyBorder="1" applyAlignment="1">
      <alignment horizontal="center" vertical="center" wrapText="1"/>
    </xf>
    <xf numFmtId="0" fontId="5" fillId="0" borderId="1" xfId="0" applyFont="1" applyBorder="1" applyAlignment="1">
      <alignment horizontal="center" vertical="center" wrapText="1"/>
    </xf>
    <xf numFmtId="0" fontId="0" fillId="0" borderId="1" xfId="0" applyBorder="1" applyAlignment="1">
      <alignment horizontal="center" vertical="center" shrinkToFit="1"/>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4" xfId="0" applyFont="1" applyBorder="1" applyAlignment="1">
      <alignment horizontal="center" vertical="center" wrapText="1"/>
    </xf>
    <xf numFmtId="0" fontId="0" fillId="0" borderId="3" xfId="0" applyBorder="1" applyAlignment="1">
      <alignment horizontal="center" vertical="center"/>
    </xf>
    <xf numFmtId="0" fontId="0" fillId="0" borderId="2" xfId="0" applyBorder="1" applyAlignment="1">
      <alignment horizontal="center" vertical="center" shrinkToFit="1"/>
    </xf>
    <xf numFmtId="0" fontId="0" fillId="0" borderId="4" xfId="0" applyBorder="1" applyAlignment="1">
      <alignment horizontal="center" vertical="center" shrinkToFit="1"/>
    </xf>
    <xf numFmtId="0" fontId="0" fillId="0" borderId="4" xfId="0" applyNumberFormat="1" applyBorder="1" applyAlignment="1">
      <alignment horizontal="center" vertical="center" shrinkToFit="1"/>
    </xf>
    <xf numFmtId="0" fontId="3" fillId="0" borderId="4" xfId="0" applyFont="1" applyBorder="1" applyAlignment="1">
      <alignment horizontal="center" vertical="center"/>
    </xf>
    <xf numFmtId="0" fontId="6" fillId="0" borderId="4" xfId="0" applyNumberFormat="1" applyFont="1" applyBorder="1" applyAlignment="1">
      <alignment horizontal="right" vertical="center" shrinkToFit="1"/>
    </xf>
    <xf numFmtId="0" fontId="6" fillId="0" borderId="4" xfId="0" applyNumberFormat="1" applyFont="1" applyBorder="1" applyAlignment="1">
      <alignment vertical="center" shrinkToFit="1"/>
    </xf>
    <xf numFmtId="9" fontId="2" fillId="0" borderId="4" xfId="0" applyNumberFormat="1" applyFont="1" applyBorder="1" applyAlignment="1">
      <alignment horizontal="right" vertical="center" shrinkToFit="1"/>
    </xf>
    <xf numFmtId="176" fontId="0" fillId="0" borderId="4" xfId="0" applyNumberFormat="1" applyFont="1" applyBorder="1" applyAlignment="1">
      <alignment vertical="center" shrinkToFit="1"/>
    </xf>
    <xf numFmtId="0" fontId="2" fillId="0" borderId="4" xfId="0" applyNumberFormat="1" applyFont="1" applyBorder="1" applyAlignment="1">
      <alignment horizontal="right" vertical="center" shrinkToFit="1"/>
    </xf>
    <xf numFmtId="0" fontId="0" fillId="4" borderId="0" xfId="0" applyFill="1">
      <alignment vertical="center"/>
    </xf>
    <xf numFmtId="0" fontId="8" fillId="4" borderId="0" xfId="0" applyFont="1" applyFill="1">
      <alignment vertical="center"/>
    </xf>
    <xf numFmtId="0" fontId="7" fillId="4" borderId="0" xfId="0" applyFont="1" applyFill="1">
      <alignment vertical="center"/>
    </xf>
    <xf numFmtId="0" fontId="0" fillId="4" borderId="1" xfId="0" applyFill="1" applyBorder="1" applyAlignment="1">
      <alignment horizontal="center" vertical="center"/>
    </xf>
    <xf numFmtId="0" fontId="0" fillId="4" borderId="1" xfId="0" applyFont="1" applyFill="1" applyBorder="1" applyAlignment="1">
      <alignment horizontal="center" vertical="center" wrapText="1"/>
    </xf>
    <xf numFmtId="0" fontId="5" fillId="4" borderId="1" xfId="0" applyFont="1" applyFill="1" applyBorder="1" applyAlignment="1">
      <alignment horizontal="center" vertical="center" wrapText="1"/>
    </xf>
    <xf numFmtId="0" fontId="3" fillId="4" borderId="2" xfId="0" applyFont="1" applyFill="1" applyBorder="1" applyAlignment="1">
      <alignment horizontal="center" vertical="center"/>
    </xf>
    <xf numFmtId="0" fontId="3" fillId="4" borderId="4" xfId="0" applyFont="1" applyFill="1" applyBorder="1" applyAlignment="1">
      <alignment horizontal="center" vertical="center"/>
    </xf>
    <xf numFmtId="0" fontId="6" fillId="4" borderId="4" xfId="0" applyFont="1" applyFill="1" applyBorder="1">
      <alignment vertical="center"/>
    </xf>
    <xf numFmtId="0" fontId="4" fillId="4" borderId="4" xfId="0" applyFont="1" applyFill="1" applyBorder="1" applyAlignment="1">
      <alignment horizontal="center" vertical="center" wrapText="1"/>
    </xf>
    <xf numFmtId="0" fontId="2" fillId="4" borderId="4" xfId="0" applyFont="1" applyFill="1" applyBorder="1">
      <alignment vertical="center"/>
    </xf>
    <xf numFmtId="0" fontId="4" fillId="4" borderId="4"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1" xfId="0" applyFont="1" applyFill="1" applyBorder="1" applyAlignment="1">
      <alignment horizontal="center" vertical="center" wrapText="1"/>
    </xf>
    <xf numFmtId="0" fontId="4" fillId="4" borderId="1" xfId="0" applyFont="1" applyFill="1" applyBorder="1" applyAlignment="1">
      <alignment horizontal="center" vertical="center"/>
    </xf>
    <xf numFmtId="0" fontId="0" fillId="4" borderId="2" xfId="0" applyFill="1" applyBorder="1" applyAlignment="1">
      <alignment horizontal="center" vertical="center"/>
    </xf>
    <xf numFmtId="176" fontId="0" fillId="4" borderId="4" xfId="0" applyNumberFormat="1" applyFont="1" applyFill="1" applyBorder="1" applyAlignment="1">
      <alignment vertical="center" shrinkToFit="1"/>
    </xf>
    <xf numFmtId="176" fontId="0" fillId="4" borderId="4" xfId="0" applyNumberFormat="1" applyFill="1" applyBorder="1" applyAlignment="1">
      <alignment vertical="center" shrinkToFit="1"/>
    </xf>
    <xf numFmtId="0" fontId="0" fillId="4" borderId="4" xfId="0" applyFill="1" applyBorder="1" applyAlignment="1">
      <alignment horizontal="left" vertical="center"/>
    </xf>
    <xf numFmtId="0" fontId="0" fillId="4" borderId="4" xfId="0" applyFill="1" applyBorder="1" applyAlignment="1">
      <alignment horizontal="center" vertical="center"/>
    </xf>
    <xf numFmtId="0" fontId="2" fillId="4" borderId="4" xfId="0" applyNumberFormat="1" applyFont="1" applyFill="1" applyBorder="1" applyAlignment="1">
      <alignment horizontal="right" vertical="center" shrinkToFit="1"/>
    </xf>
    <xf numFmtId="9" fontId="2" fillId="4" borderId="4" xfId="0" applyNumberFormat="1" applyFont="1" applyFill="1" applyBorder="1" applyAlignment="1">
      <alignment horizontal="right" vertical="center" shrinkToFit="1"/>
    </xf>
    <xf numFmtId="0" fontId="2" fillId="4" borderId="4" xfId="0" applyFont="1" applyFill="1" applyBorder="1" applyAlignment="1">
      <alignment horizontal="left" vertical="center"/>
    </xf>
    <xf numFmtId="0" fontId="6" fillId="4" borderId="4" xfId="0" applyFont="1" applyFill="1" applyBorder="1" applyAlignment="1">
      <alignment horizontal="center" vertical="center"/>
    </xf>
    <xf numFmtId="0" fontId="6" fillId="4" borderId="4" xfId="0" applyNumberFormat="1" applyFont="1" applyFill="1" applyBorder="1" applyAlignment="1">
      <alignment horizontal="right" vertical="center" shrinkToFit="1"/>
    </xf>
    <xf numFmtId="0" fontId="6" fillId="4" borderId="4" xfId="0" applyFont="1" applyFill="1" applyBorder="1" applyAlignment="1">
      <alignment vertical="center" shrinkToFit="1"/>
    </xf>
    <xf numFmtId="0" fontId="6" fillId="4" borderId="4" xfId="0" applyNumberFormat="1" applyFont="1" applyFill="1" applyBorder="1" applyAlignment="1">
      <alignment vertical="center" shrinkToFit="1"/>
    </xf>
    <xf numFmtId="0" fontId="0" fillId="4" borderId="4" xfId="0" applyNumberFormat="1" applyFill="1" applyBorder="1" applyAlignment="1">
      <alignment horizontal="center" vertical="center" shrinkToFit="1"/>
    </xf>
    <xf numFmtId="0" fontId="2" fillId="4" borderId="3" xfId="0" applyFont="1" applyFill="1" applyBorder="1">
      <alignment vertical="center"/>
    </xf>
    <xf numFmtId="0" fontId="0" fillId="4" borderId="2" xfId="0" applyFill="1" applyBorder="1" applyAlignment="1">
      <alignment horizontal="center" vertical="center" shrinkToFit="1"/>
    </xf>
    <xf numFmtId="0" fontId="0" fillId="4" borderId="4" xfId="0" applyFill="1" applyBorder="1" applyAlignment="1">
      <alignment horizontal="center" vertical="center" shrinkToFit="1"/>
    </xf>
    <xf numFmtId="0" fontId="0" fillId="4" borderId="2" xfId="0" applyFill="1" applyBorder="1" applyAlignment="1">
      <alignment horizontal="center" vertical="center"/>
    </xf>
    <xf numFmtId="0" fontId="0" fillId="4" borderId="3" xfId="0" applyFill="1" applyBorder="1" applyAlignment="1">
      <alignment horizontal="center" vertical="center"/>
    </xf>
    <xf numFmtId="0" fontId="2" fillId="4" borderId="0" xfId="0" applyFont="1" applyFill="1">
      <alignment vertical="center"/>
    </xf>
    <xf numFmtId="0" fontId="2" fillId="4" borderId="0" xfId="0" applyFont="1" applyFill="1" applyAlignment="1">
      <alignment vertical="center"/>
    </xf>
    <xf numFmtId="0" fontId="3" fillId="4" borderId="1" xfId="0" applyFont="1" applyFill="1" applyBorder="1" applyAlignment="1">
      <alignment horizontal="center" vertical="center"/>
    </xf>
    <xf numFmtId="0" fontId="4" fillId="4" borderId="2" xfId="0" applyFont="1" applyFill="1" applyBorder="1" applyAlignment="1">
      <alignment horizontal="center" vertical="center"/>
    </xf>
    <xf numFmtId="0" fontId="0" fillId="4" borderId="4" xfId="0" applyFill="1" applyBorder="1">
      <alignment vertical="center"/>
    </xf>
    <xf numFmtId="0" fontId="0" fillId="4" borderId="2" xfId="0" applyFill="1" applyBorder="1" applyAlignment="1">
      <alignment vertical="center"/>
    </xf>
    <xf numFmtId="0" fontId="0" fillId="4" borderId="4" xfId="0" applyFill="1" applyBorder="1" applyAlignment="1">
      <alignment vertical="center"/>
    </xf>
    <xf numFmtId="0" fontId="0" fillId="4" borderId="4" xfId="0" applyFill="1" applyBorder="1" applyAlignment="1">
      <alignment horizontal="center" vertical="center"/>
    </xf>
    <xf numFmtId="0" fontId="2" fillId="4" borderId="4" xfId="0" applyFont="1" applyFill="1" applyBorder="1" applyAlignment="1">
      <alignment horizontal="center" vertical="center"/>
    </xf>
    <xf numFmtId="176" fontId="0" fillId="4" borderId="4" xfId="0" applyNumberFormat="1" applyFill="1" applyBorder="1" applyAlignment="1">
      <alignment horizontal="center" vertical="center"/>
    </xf>
    <xf numFmtId="0" fontId="2" fillId="4" borderId="3" xfId="0" applyFont="1" applyFill="1" applyBorder="1" applyAlignment="1">
      <alignment horizontal="left" vertical="center"/>
    </xf>
    <xf numFmtId="0" fontId="3" fillId="4" borderId="2" xfId="0" applyFont="1" applyFill="1" applyBorder="1" applyAlignment="1">
      <alignment horizontal="left" vertical="center"/>
    </xf>
    <xf numFmtId="0" fontId="4" fillId="4" borderId="4" xfId="0" applyFont="1" applyFill="1" applyBorder="1" applyAlignment="1">
      <alignment horizontal="left" vertical="center"/>
    </xf>
    <xf numFmtId="0" fontId="4" fillId="4" borderId="3" xfId="0" applyFont="1" applyFill="1" applyBorder="1" applyAlignment="1">
      <alignment horizontal="left" vertical="center"/>
    </xf>
    <xf numFmtId="0" fontId="2" fillId="4" borderId="7" xfId="0" applyFont="1" applyFill="1" applyBorder="1" applyAlignment="1">
      <alignment horizontal="center" vertical="center"/>
    </xf>
    <xf numFmtId="0" fontId="6" fillId="4" borderId="3" xfId="0" applyFont="1" applyFill="1" applyBorder="1" applyAlignment="1">
      <alignment horizontal="center" vertical="center"/>
    </xf>
    <xf numFmtId="0" fontId="0" fillId="4" borderId="5" xfId="0" applyFill="1" applyBorder="1" applyAlignment="1">
      <alignment horizontal="center" vertical="center"/>
    </xf>
    <xf numFmtId="0" fontId="0" fillId="4" borderId="6" xfId="0" applyFill="1" applyBorder="1" applyAlignment="1">
      <alignment horizontal="center" vertical="center"/>
    </xf>
    <xf numFmtId="0" fontId="6" fillId="4" borderId="7" xfId="0" applyFont="1" applyFill="1" applyBorder="1" applyAlignment="1">
      <alignment horizontal="center" vertical="center"/>
    </xf>
    <xf numFmtId="0" fontId="4" fillId="4" borderId="5" xfId="0" applyFont="1" applyFill="1" applyBorder="1" applyAlignment="1">
      <alignment horizontal="left" vertical="center"/>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0" fillId="4" borderId="8" xfId="0" applyFill="1" applyBorder="1" applyAlignment="1">
      <alignment horizontal="center" vertical="center"/>
    </xf>
    <xf numFmtId="0" fontId="0" fillId="4" borderId="9" xfId="0"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6" fillId="4" borderId="12" xfId="0" applyFont="1" applyFill="1" applyBorder="1" applyAlignment="1">
      <alignment horizontal="center" vertical="center"/>
    </xf>
    <xf numFmtId="0" fontId="2" fillId="4" borderId="0" xfId="0" applyFont="1" applyFill="1" applyAlignment="1">
      <alignment horizontal="center" vertical="center"/>
    </xf>
    <xf numFmtId="0" fontId="6" fillId="4" borderId="0" xfId="0" applyFont="1" applyFill="1">
      <alignment vertical="center"/>
    </xf>
    <xf numFmtId="0" fontId="0" fillId="3" borderId="2" xfId="0" applyFill="1" applyBorder="1" applyAlignment="1">
      <alignment horizontal="center" vertical="center"/>
    </xf>
    <xf numFmtId="0" fontId="0" fillId="3" borderId="4" xfId="0" applyFill="1" applyBorder="1" applyAlignment="1">
      <alignment horizontal="center" vertical="center"/>
    </xf>
  </cellXfs>
  <cellStyles count="1">
    <cellStyle name="標準" xfId="0" builtinId="0"/>
  </cellStyles>
  <dxfs count="16">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
<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dr:col>7</xdr:col>
      <xdr:colOff>104775</xdr:colOff>
      <xdr:row>2</xdr:row>
      <xdr:rowOff>38100</xdr:rowOff>
    </xdr:from>
    <xdr:to>
      <xdr:col>19</xdr:col>
      <xdr:colOff>47624</xdr:colOff>
      <xdr:row>5</xdr:row>
      <xdr:rowOff>95250</xdr:rowOff>
    </xdr:to>
    <xdr:grpSp>
      <xdr:nvGrpSpPr>
        <xdr:cNvPr id="4" name="グループ化 3"/>
        <xdr:cNvGrpSpPr/>
      </xdr:nvGrpSpPr>
      <xdr:grpSpPr>
        <a:xfrm>
          <a:off x="1304925" y="447675"/>
          <a:ext cx="2000249" cy="790575"/>
          <a:chOff x="2228850" y="409575"/>
          <a:chExt cx="2000249" cy="790575"/>
        </a:xfrm>
      </xdr:grpSpPr>
      <xdr:sp macro="" textlink="">
        <xdr:nvSpPr>
          <xdr:cNvPr id="2" name="角丸四角形 1"/>
          <xdr:cNvSpPr/>
        </xdr:nvSpPr>
        <xdr:spPr>
          <a:xfrm>
            <a:off x="2228850" y="409575"/>
            <a:ext cx="2000249" cy="285750"/>
          </a:xfrm>
          <a:prstGeom prst="roundRect">
            <a:avLst/>
          </a:prstGeom>
          <a:solidFill>
            <a:schemeClr val="bg1"/>
          </a:solidFill>
          <a:ln w="28575" cmpd="sng">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algn="l"/>
            <a:r>
              <a:rPr kumimoji="1" lang="ja-JP" altLang="en-US" sz="900" b="1">
                <a:latin typeface="HG丸ｺﾞｼｯｸM-PRO" panose="020F0600000000000000" pitchFamily="50" charset="-128"/>
                <a:ea typeface="HG丸ｺﾞｼｯｸM-PRO" panose="020F0600000000000000" pitchFamily="50" charset="-128"/>
              </a:rPr>
              <a:t>使用する保管設備名称を入力する</a:t>
            </a:r>
          </a:p>
        </xdr:txBody>
      </xdr:sp>
      <xdr:cxnSp macro="">
        <xdr:nvCxnSpPr>
          <xdr:cNvPr id="3" name="直線矢印コネクタ 2"/>
          <xdr:cNvCxnSpPr/>
        </xdr:nvCxnSpPr>
        <xdr:spPr>
          <a:xfrm flipH="1">
            <a:off x="2743200" y="695325"/>
            <a:ext cx="285749" cy="504825"/>
          </a:xfrm>
          <a:prstGeom prst="straightConnector1">
            <a:avLst/>
          </a:prstGeom>
          <a:ln w="28575">
            <a:solidFill>
              <a:srgbClr val="FF0000"/>
            </a:solidFill>
            <a:prstDash val="sysDash"/>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19</xdr:col>
      <xdr:colOff>152400</xdr:colOff>
      <xdr:row>2</xdr:row>
      <xdr:rowOff>38100</xdr:rowOff>
    </xdr:from>
    <xdr:to>
      <xdr:col>32</xdr:col>
      <xdr:colOff>57150</xdr:colOff>
      <xdr:row>5</xdr:row>
      <xdr:rowOff>95250</xdr:rowOff>
    </xdr:to>
    <xdr:grpSp>
      <xdr:nvGrpSpPr>
        <xdr:cNvPr id="7" name="グループ化 6"/>
        <xdr:cNvGrpSpPr/>
      </xdr:nvGrpSpPr>
      <xdr:grpSpPr>
        <a:xfrm>
          <a:off x="3409950" y="447675"/>
          <a:ext cx="2133600" cy="790575"/>
          <a:chOff x="3600450" y="409575"/>
          <a:chExt cx="2133600" cy="790575"/>
        </a:xfrm>
      </xdr:grpSpPr>
      <xdr:sp macro="" textlink="">
        <xdr:nvSpPr>
          <xdr:cNvPr id="5" name="角丸四角形 4"/>
          <xdr:cNvSpPr/>
        </xdr:nvSpPr>
        <xdr:spPr>
          <a:xfrm>
            <a:off x="3600450" y="409575"/>
            <a:ext cx="2133600" cy="266700"/>
          </a:xfrm>
          <a:prstGeom prst="roundRect">
            <a:avLst/>
          </a:prstGeom>
          <a:solidFill>
            <a:schemeClr val="bg1"/>
          </a:solidFill>
          <a:ln w="28575" cmpd="sng">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algn="l"/>
            <a:r>
              <a:rPr kumimoji="1" lang="ja-JP" altLang="en-US" sz="900" b="1">
                <a:latin typeface="HG丸ｺﾞｼｯｸM-PRO" panose="020F0600000000000000" pitchFamily="50" charset="-128"/>
                <a:ea typeface="HG丸ｺﾞｼｯｸM-PRO" panose="020F0600000000000000" pitchFamily="50" charset="-128"/>
              </a:rPr>
              <a:t>施設用途に応じた排出量を入力する</a:t>
            </a:r>
          </a:p>
        </xdr:txBody>
      </xdr:sp>
      <xdr:cxnSp macro="">
        <xdr:nvCxnSpPr>
          <xdr:cNvPr id="6" name="直線矢印コネクタ 5"/>
          <xdr:cNvCxnSpPr/>
        </xdr:nvCxnSpPr>
        <xdr:spPr>
          <a:xfrm>
            <a:off x="3781424" y="685800"/>
            <a:ext cx="171450" cy="514350"/>
          </a:xfrm>
          <a:prstGeom prst="straightConnector1">
            <a:avLst/>
          </a:prstGeom>
          <a:ln w="28575">
            <a:solidFill>
              <a:srgbClr val="FF0000"/>
            </a:solidFill>
            <a:prstDash val="sysDash"/>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33</xdr:col>
      <xdr:colOff>152400</xdr:colOff>
      <xdr:row>2</xdr:row>
      <xdr:rowOff>19050</xdr:rowOff>
    </xdr:from>
    <xdr:to>
      <xdr:col>46</xdr:col>
      <xdr:colOff>47625</xdr:colOff>
      <xdr:row>5</xdr:row>
      <xdr:rowOff>133350</xdr:rowOff>
    </xdr:to>
    <xdr:grpSp>
      <xdr:nvGrpSpPr>
        <xdr:cNvPr id="10" name="グループ化 9"/>
        <xdr:cNvGrpSpPr/>
      </xdr:nvGrpSpPr>
      <xdr:grpSpPr>
        <a:xfrm>
          <a:off x="5810250" y="428625"/>
          <a:ext cx="2124075" cy="847725"/>
          <a:chOff x="6000750" y="409575"/>
          <a:chExt cx="2124075" cy="847725"/>
        </a:xfrm>
      </xdr:grpSpPr>
      <xdr:sp macro="" textlink="">
        <xdr:nvSpPr>
          <xdr:cNvPr id="8" name="角丸四角形 7"/>
          <xdr:cNvSpPr/>
        </xdr:nvSpPr>
        <xdr:spPr>
          <a:xfrm>
            <a:off x="6000750" y="409575"/>
            <a:ext cx="2124075" cy="266700"/>
          </a:xfrm>
          <a:prstGeom prst="roundRect">
            <a:avLst/>
          </a:prstGeom>
          <a:solidFill>
            <a:schemeClr val="bg1"/>
          </a:solidFill>
          <a:ln w="28575" cmpd="sng">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algn="l"/>
            <a:r>
              <a:rPr kumimoji="1" lang="ja-JP" altLang="en-US" sz="900" b="1">
                <a:latin typeface="HG丸ｺﾞｼｯｸM-PRO" panose="020F0600000000000000" pitchFamily="50" charset="-128"/>
                <a:ea typeface="HG丸ｺﾞｼｯｸM-PRO" panose="020F0600000000000000" pitchFamily="50" charset="-128"/>
              </a:rPr>
              <a:t>保管設備に応じた重量を入力する</a:t>
            </a:r>
          </a:p>
        </xdr:txBody>
      </xdr:sp>
      <xdr:cxnSp macro="">
        <xdr:nvCxnSpPr>
          <xdr:cNvPr id="9" name="直線矢印コネクタ 8"/>
          <xdr:cNvCxnSpPr/>
        </xdr:nvCxnSpPr>
        <xdr:spPr>
          <a:xfrm>
            <a:off x="6829425" y="685800"/>
            <a:ext cx="400051" cy="571500"/>
          </a:xfrm>
          <a:prstGeom prst="straightConnector1">
            <a:avLst/>
          </a:prstGeom>
          <a:ln w="28575">
            <a:solidFill>
              <a:srgbClr val="FF0000"/>
            </a:solidFill>
            <a:prstDash val="sysDash"/>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0</xdr:col>
      <xdr:colOff>66675</xdr:colOff>
      <xdr:row>8</xdr:row>
      <xdr:rowOff>161925</xdr:rowOff>
    </xdr:from>
    <xdr:to>
      <xdr:col>8</xdr:col>
      <xdr:colOff>28574</xdr:colOff>
      <xdr:row>12</xdr:row>
      <xdr:rowOff>57148</xdr:rowOff>
    </xdr:to>
    <xdr:grpSp>
      <xdr:nvGrpSpPr>
        <xdr:cNvPr id="13" name="グループ化 12"/>
        <xdr:cNvGrpSpPr/>
      </xdr:nvGrpSpPr>
      <xdr:grpSpPr>
        <a:xfrm>
          <a:off x="66675" y="2047875"/>
          <a:ext cx="1333499" cy="885823"/>
          <a:chOff x="11182350" y="2876550"/>
          <a:chExt cx="1333499" cy="885823"/>
        </a:xfrm>
      </xdr:grpSpPr>
      <xdr:sp macro="" textlink="">
        <xdr:nvSpPr>
          <xdr:cNvPr id="11" name="角丸四角形 10"/>
          <xdr:cNvSpPr/>
        </xdr:nvSpPr>
        <xdr:spPr>
          <a:xfrm>
            <a:off x="11182350" y="3467098"/>
            <a:ext cx="1333499" cy="295275"/>
          </a:xfrm>
          <a:prstGeom prst="roundRect">
            <a:avLst/>
          </a:prstGeom>
          <a:solidFill>
            <a:schemeClr val="bg1"/>
          </a:solidFill>
          <a:ln w="28575" cmpd="sng">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algn="l"/>
            <a:r>
              <a:rPr kumimoji="1" lang="ja-JP" altLang="en-US" sz="900" b="1">
                <a:latin typeface="HG丸ｺﾞｼｯｸM-PRO" panose="020F0600000000000000" pitchFamily="50" charset="-128"/>
                <a:ea typeface="HG丸ｺﾞｼｯｸM-PRO" panose="020F0600000000000000" pitchFamily="50" charset="-128"/>
              </a:rPr>
              <a:t>施設用途を入力する</a:t>
            </a:r>
          </a:p>
        </xdr:txBody>
      </xdr:sp>
      <xdr:cxnSp macro="">
        <xdr:nvCxnSpPr>
          <xdr:cNvPr id="12" name="直線矢印コネクタ 11"/>
          <xdr:cNvCxnSpPr/>
        </xdr:nvCxnSpPr>
        <xdr:spPr>
          <a:xfrm flipH="1" flipV="1">
            <a:off x="11906250" y="2876550"/>
            <a:ext cx="342899" cy="571499"/>
          </a:xfrm>
          <a:prstGeom prst="straightConnector1">
            <a:avLst/>
          </a:prstGeom>
          <a:ln w="28575">
            <a:solidFill>
              <a:srgbClr val="FF0000"/>
            </a:solidFill>
            <a:prstDash val="sysDash"/>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8</xdr:col>
      <xdr:colOff>152400</xdr:colOff>
      <xdr:row>8</xdr:row>
      <xdr:rowOff>171450</xdr:rowOff>
    </xdr:from>
    <xdr:to>
      <xdr:col>18</xdr:col>
      <xdr:colOff>85724</xdr:colOff>
      <xdr:row>12</xdr:row>
      <xdr:rowOff>76197</xdr:rowOff>
    </xdr:to>
    <xdr:grpSp>
      <xdr:nvGrpSpPr>
        <xdr:cNvPr id="16" name="グループ化 15"/>
        <xdr:cNvGrpSpPr/>
      </xdr:nvGrpSpPr>
      <xdr:grpSpPr>
        <a:xfrm>
          <a:off x="1524000" y="2057400"/>
          <a:ext cx="1647824" cy="895347"/>
          <a:chOff x="10629900" y="2381250"/>
          <a:chExt cx="1647824" cy="895347"/>
        </a:xfrm>
      </xdr:grpSpPr>
      <xdr:sp macro="" textlink="">
        <xdr:nvSpPr>
          <xdr:cNvPr id="14" name="角丸四角形 13"/>
          <xdr:cNvSpPr/>
        </xdr:nvSpPr>
        <xdr:spPr>
          <a:xfrm>
            <a:off x="10629900" y="2990848"/>
            <a:ext cx="1647824" cy="285749"/>
          </a:xfrm>
          <a:prstGeom prst="roundRect">
            <a:avLst/>
          </a:prstGeom>
          <a:solidFill>
            <a:schemeClr val="bg1"/>
          </a:solidFill>
          <a:ln w="28575" cmpd="sng">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algn="l"/>
            <a:r>
              <a:rPr kumimoji="1" lang="ja-JP" altLang="en-US" sz="900" b="1">
                <a:latin typeface="HG丸ｺﾞｼｯｸM-PRO" panose="020F0600000000000000" pitchFamily="50" charset="-128"/>
                <a:ea typeface="HG丸ｺﾞｼｯｸM-PRO" panose="020F0600000000000000" pitchFamily="50" charset="-128"/>
              </a:rPr>
              <a:t>事業用途床面積を入力する</a:t>
            </a:r>
          </a:p>
        </xdr:txBody>
      </xdr:sp>
      <xdr:cxnSp macro="">
        <xdr:nvCxnSpPr>
          <xdr:cNvPr id="15" name="直線矢印コネクタ 14"/>
          <xdr:cNvCxnSpPr/>
        </xdr:nvCxnSpPr>
        <xdr:spPr>
          <a:xfrm flipV="1">
            <a:off x="11182349" y="2381250"/>
            <a:ext cx="47625" cy="600073"/>
          </a:xfrm>
          <a:prstGeom prst="straightConnector1">
            <a:avLst/>
          </a:prstGeom>
          <a:ln w="28575">
            <a:solidFill>
              <a:srgbClr val="FF0000"/>
            </a:solidFill>
            <a:prstDash val="sysDash"/>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22</xdr:col>
      <xdr:colOff>95250</xdr:colOff>
      <xdr:row>8</xdr:row>
      <xdr:rowOff>123825</xdr:rowOff>
    </xdr:from>
    <xdr:to>
      <xdr:col>31</xdr:col>
      <xdr:colOff>114300</xdr:colOff>
      <xdr:row>12</xdr:row>
      <xdr:rowOff>9525</xdr:rowOff>
    </xdr:to>
    <xdr:grpSp>
      <xdr:nvGrpSpPr>
        <xdr:cNvPr id="19" name="グループ化 18"/>
        <xdr:cNvGrpSpPr/>
      </xdr:nvGrpSpPr>
      <xdr:grpSpPr>
        <a:xfrm>
          <a:off x="3867150" y="2009775"/>
          <a:ext cx="1562100" cy="876300"/>
          <a:chOff x="10629900" y="2381250"/>
          <a:chExt cx="1562100" cy="876300"/>
        </a:xfrm>
      </xdr:grpSpPr>
      <xdr:sp macro="" textlink="">
        <xdr:nvSpPr>
          <xdr:cNvPr id="17" name="角丸四角形 16"/>
          <xdr:cNvSpPr/>
        </xdr:nvSpPr>
        <xdr:spPr>
          <a:xfrm>
            <a:off x="10629900" y="2990850"/>
            <a:ext cx="1562100" cy="266700"/>
          </a:xfrm>
          <a:prstGeom prst="roundRect">
            <a:avLst/>
          </a:prstGeom>
          <a:solidFill>
            <a:schemeClr val="bg1"/>
          </a:solidFill>
          <a:ln w="28575" cmpd="sng">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algn="l"/>
            <a:r>
              <a:rPr kumimoji="1" lang="ja-JP" altLang="en-US" sz="900" b="1">
                <a:latin typeface="HG丸ｺﾞｼｯｸM-PRO" panose="020F0600000000000000" pitchFamily="50" charset="-128"/>
                <a:ea typeface="HG丸ｺﾞｼｯｸM-PRO" panose="020F0600000000000000" pitchFamily="50" charset="-128"/>
              </a:rPr>
              <a:t>排出量の割合を入力する</a:t>
            </a:r>
          </a:p>
        </xdr:txBody>
      </xdr:sp>
      <xdr:cxnSp macro="">
        <xdr:nvCxnSpPr>
          <xdr:cNvPr id="18" name="直線矢印コネクタ 17"/>
          <xdr:cNvCxnSpPr/>
        </xdr:nvCxnSpPr>
        <xdr:spPr>
          <a:xfrm flipV="1">
            <a:off x="11163300" y="2381250"/>
            <a:ext cx="476250" cy="609600"/>
          </a:xfrm>
          <a:prstGeom prst="straightConnector1">
            <a:avLst/>
          </a:prstGeom>
          <a:ln w="28575">
            <a:solidFill>
              <a:srgbClr val="FF0000"/>
            </a:solidFill>
            <a:prstDash val="sysDash"/>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32</xdr:col>
      <xdr:colOff>123825</xdr:colOff>
      <xdr:row>8</xdr:row>
      <xdr:rowOff>142875</xdr:rowOff>
    </xdr:from>
    <xdr:to>
      <xdr:col>40</xdr:col>
      <xdr:colOff>133349</xdr:colOff>
      <xdr:row>11</xdr:row>
      <xdr:rowOff>247649</xdr:rowOff>
    </xdr:to>
    <xdr:grpSp>
      <xdr:nvGrpSpPr>
        <xdr:cNvPr id="22" name="グループ化 21"/>
        <xdr:cNvGrpSpPr/>
      </xdr:nvGrpSpPr>
      <xdr:grpSpPr>
        <a:xfrm>
          <a:off x="5610225" y="2028825"/>
          <a:ext cx="1381124" cy="847724"/>
          <a:chOff x="10629900" y="1885950"/>
          <a:chExt cx="1381124" cy="847724"/>
        </a:xfrm>
      </xdr:grpSpPr>
      <xdr:sp macro="" textlink="">
        <xdr:nvSpPr>
          <xdr:cNvPr id="20" name="角丸四角形 19"/>
          <xdr:cNvSpPr/>
        </xdr:nvSpPr>
        <xdr:spPr>
          <a:xfrm>
            <a:off x="10629900" y="2466974"/>
            <a:ext cx="1381124" cy="266700"/>
          </a:xfrm>
          <a:prstGeom prst="roundRect">
            <a:avLst/>
          </a:prstGeom>
          <a:solidFill>
            <a:schemeClr val="bg1"/>
          </a:solidFill>
          <a:ln w="28575" cmpd="sng">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algn="l"/>
            <a:r>
              <a:rPr kumimoji="1" lang="ja-JP" altLang="en-US" sz="900" b="1">
                <a:latin typeface="HG丸ｺﾞｼｯｸM-PRO" panose="020F0600000000000000" pitchFamily="50" charset="-128"/>
                <a:ea typeface="HG丸ｺﾞｼｯｸM-PRO" panose="020F0600000000000000" pitchFamily="50" charset="-128"/>
              </a:rPr>
              <a:t>収集間隔を入力する</a:t>
            </a:r>
          </a:p>
        </xdr:txBody>
      </xdr:sp>
      <xdr:cxnSp macro="">
        <xdr:nvCxnSpPr>
          <xdr:cNvPr id="21" name="直線矢印コネクタ 20"/>
          <xdr:cNvCxnSpPr/>
        </xdr:nvCxnSpPr>
        <xdr:spPr>
          <a:xfrm flipV="1">
            <a:off x="10963274" y="1885950"/>
            <a:ext cx="9527" cy="581024"/>
          </a:xfrm>
          <a:prstGeom prst="straightConnector1">
            <a:avLst/>
          </a:prstGeom>
          <a:ln w="28575">
            <a:solidFill>
              <a:srgbClr val="FF0000"/>
            </a:solidFill>
            <a:prstDash val="sysDash"/>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47</xdr:col>
      <xdr:colOff>47625</xdr:colOff>
      <xdr:row>8</xdr:row>
      <xdr:rowOff>209550</xdr:rowOff>
    </xdr:from>
    <xdr:to>
      <xdr:col>59</xdr:col>
      <xdr:colOff>0</xdr:colOff>
      <xdr:row>11</xdr:row>
      <xdr:rowOff>123824</xdr:rowOff>
    </xdr:to>
    <xdr:grpSp>
      <xdr:nvGrpSpPr>
        <xdr:cNvPr id="25" name="グループ化 24"/>
        <xdr:cNvGrpSpPr/>
      </xdr:nvGrpSpPr>
      <xdr:grpSpPr>
        <a:xfrm>
          <a:off x="8105775" y="2095500"/>
          <a:ext cx="2009775" cy="657224"/>
          <a:chOff x="10629900" y="2876550"/>
          <a:chExt cx="2009775" cy="657224"/>
        </a:xfrm>
      </xdr:grpSpPr>
      <xdr:sp macro="" textlink="">
        <xdr:nvSpPr>
          <xdr:cNvPr id="23" name="角丸四角形 22"/>
          <xdr:cNvSpPr/>
        </xdr:nvSpPr>
        <xdr:spPr>
          <a:xfrm>
            <a:off x="10629900" y="3267074"/>
            <a:ext cx="2009775" cy="266700"/>
          </a:xfrm>
          <a:prstGeom prst="roundRect">
            <a:avLst/>
          </a:prstGeom>
          <a:solidFill>
            <a:schemeClr val="bg1"/>
          </a:solidFill>
          <a:ln w="28575" cmpd="sng">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algn="l"/>
            <a:r>
              <a:rPr kumimoji="1" lang="ja-JP" altLang="en-US" sz="900" b="1">
                <a:latin typeface="HG丸ｺﾞｼｯｸM-PRO" panose="020F0600000000000000" pitchFamily="50" charset="-128"/>
                <a:ea typeface="HG丸ｺﾞｼｯｸM-PRO" panose="020F0600000000000000" pitchFamily="50" charset="-128"/>
              </a:rPr>
              <a:t>積上げることのできる段数を入力する</a:t>
            </a:r>
          </a:p>
        </xdr:txBody>
      </xdr:sp>
      <xdr:cxnSp macro="">
        <xdr:nvCxnSpPr>
          <xdr:cNvPr id="24" name="直線矢印コネクタ 23"/>
          <xdr:cNvCxnSpPr/>
        </xdr:nvCxnSpPr>
        <xdr:spPr>
          <a:xfrm flipV="1">
            <a:off x="11325225" y="2876550"/>
            <a:ext cx="571500" cy="380999"/>
          </a:xfrm>
          <a:prstGeom prst="straightConnector1">
            <a:avLst/>
          </a:prstGeom>
          <a:ln w="28575">
            <a:solidFill>
              <a:srgbClr val="FF0000"/>
            </a:solidFill>
            <a:prstDash val="sysDash"/>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9</xdr:col>
      <xdr:colOff>19050</xdr:colOff>
      <xdr:row>14</xdr:row>
      <xdr:rowOff>57150</xdr:rowOff>
    </xdr:from>
    <xdr:to>
      <xdr:col>29</xdr:col>
      <xdr:colOff>76199</xdr:colOff>
      <xdr:row>17</xdr:row>
      <xdr:rowOff>171450</xdr:rowOff>
    </xdr:to>
    <xdr:grpSp>
      <xdr:nvGrpSpPr>
        <xdr:cNvPr id="28" name="グループ化 27"/>
        <xdr:cNvGrpSpPr/>
      </xdr:nvGrpSpPr>
      <xdr:grpSpPr>
        <a:xfrm>
          <a:off x="1562100" y="3429000"/>
          <a:ext cx="3486149" cy="714375"/>
          <a:chOff x="10287000" y="3543300"/>
          <a:chExt cx="3486149" cy="714375"/>
        </a:xfrm>
      </xdr:grpSpPr>
      <xdr:sp macro="" textlink="">
        <xdr:nvSpPr>
          <xdr:cNvPr id="26" name="角丸四角形 25"/>
          <xdr:cNvSpPr/>
        </xdr:nvSpPr>
        <xdr:spPr>
          <a:xfrm>
            <a:off x="11315699" y="3543300"/>
            <a:ext cx="2457450" cy="266699"/>
          </a:xfrm>
          <a:prstGeom prst="roundRect">
            <a:avLst/>
          </a:prstGeom>
          <a:solidFill>
            <a:schemeClr val="bg1"/>
          </a:solidFill>
          <a:ln w="28575" cmpd="sng">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algn="l"/>
            <a:r>
              <a:rPr kumimoji="1" lang="ja-JP" altLang="en-US" sz="900" b="1">
                <a:latin typeface="HG丸ｺﾞｼｯｸM-PRO" panose="020F0600000000000000" pitchFamily="50" charset="-128"/>
                <a:ea typeface="HG丸ｺﾞｼｯｸM-PRO" panose="020F0600000000000000" pitchFamily="50" charset="-128"/>
              </a:rPr>
              <a:t>１で記入した保管設備と同じものを記入する</a:t>
            </a:r>
          </a:p>
        </xdr:txBody>
      </xdr:sp>
      <xdr:cxnSp macro="">
        <xdr:nvCxnSpPr>
          <xdr:cNvPr id="27" name="直線矢印コネクタ 26"/>
          <xdr:cNvCxnSpPr/>
        </xdr:nvCxnSpPr>
        <xdr:spPr>
          <a:xfrm flipH="1">
            <a:off x="10287000" y="3810000"/>
            <a:ext cx="1276349" cy="447675"/>
          </a:xfrm>
          <a:prstGeom prst="straightConnector1">
            <a:avLst/>
          </a:prstGeom>
          <a:ln w="28575">
            <a:solidFill>
              <a:srgbClr val="FF0000"/>
            </a:solidFill>
            <a:prstDash val="sysDash"/>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16</xdr:col>
      <xdr:colOff>9524</xdr:colOff>
      <xdr:row>18</xdr:row>
      <xdr:rowOff>57151</xdr:rowOff>
    </xdr:from>
    <xdr:to>
      <xdr:col>33</xdr:col>
      <xdr:colOff>19049</xdr:colOff>
      <xdr:row>21</xdr:row>
      <xdr:rowOff>85725</xdr:rowOff>
    </xdr:to>
    <xdr:grpSp>
      <xdr:nvGrpSpPr>
        <xdr:cNvPr id="32" name="グループ化 31"/>
        <xdr:cNvGrpSpPr/>
      </xdr:nvGrpSpPr>
      <xdr:grpSpPr>
        <a:xfrm>
          <a:off x="2752724" y="4257676"/>
          <a:ext cx="2924175" cy="714374"/>
          <a:chOff x="10629899" y="3724276"/>
          <a:chExt cx="2924175" cy="714374"/>
        </a:xfrm>
      </xdr:grpSpPr>
      <xdr:sp macro="" textlink="">
        <xdr:nvSpPr>
          <xdr:cNvPr id="29" name="角丸四角形 28"/>
          <xdr:cNvSpPr/>
        </xdr:nvSpPr>
        <xdr:spPr>
          <a:xfrm>
            <a:off x="10629899" y="4133850"/>
            <a:ext cx="2924175" cy="304800"/>
          </a:xfrm>
          <a:prstGeom prst="roundRect">
            <a:avLst/>
          </a:prstGeom>
          <a:solidFill>
            <a:schemeClr val="bg1"/>
          </a:solidFill>
          <a:ln w="28575" cmpd="sng">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algn="l"/>
            <a:r>
              <a:rPr kumimoji="1" lang="ja-JP" altLang="en-US" sz="900" b="1">
                <a:latin typeface="HG丸ｺﾞｼｯｸM-PRO" panose="020F0600000000000000" pitchFamily="50" charset="-128"/>
                <a:ea typeface="HG丸ｺﾞｼｯｸM-PRO" panose="020F0600000000000000" pitchFamily="50" charset="-128"/>
              </a:rPr>
              <a:t>保管設備の外寸（直径又は横幅・奥行）を入力する</a:t>
            </a:r>
          </a:p>
        </xdr:txBody>
      </xdr:sp>
      <xdr:cxnSp macro="">
        <xdr:nvCxnSpPr>
          <xdr:cNvPr id="30" name="直線矢印コネクタ 29"/>
          <xdr:cNvCxnSpPr>
            <a:stCxn id="29" idx="0"/>
          </xdr:cNvCxnSpPr>
        </xdr:nvCxnSpPr>
        <xdr:spPr>
          <a:xfrm flipV="1">
            <a:off x="12091987" y="3724276"/>
            <a:ext cx="338138" cy="409574"/>
          </a:xfrm>
          <a:prstGeom prst="straightConnector1">
            <a:avLst/>
          </a:prstGeom>
          <a:ln w="28575">
            <a:solidFill>
              <a:srgbClr val="FF0000"/>
            </a:solidFill>
            <a:prstDash val="sysDash"/>
            <a:tailEnd type="arrow"/>
          </a:ln>
        </xdr:spPr>
        <xdr:style>
          <a:lnRef idx="1">
            <a:schemeClr val="accent1"/>
          </a:lnRef>
          <a:fillRef idx="0">
            <a:schemeClr val="accent1"/>
          </a:fillRef>
          <a:effectRef idx="0">
            <a:schemeClr val="accent1"/>
          </a:effectRef>
          <a:fontRef idx="minor">
            <a:schemeClr val="tx1"/>
          </a:fontRef>
        </xdr:style>
      </xdr:cxnSp>
      <xdr:cxnSp macro="">
        <xdr:nvCxnSpPr>
          <xdr:cNvPr id="31" name="直線矢印コネクタ 30"/>
          <xdr:cNvCxnSpPr>
            <a:stCxn id="29" idx="0"/>
          </xdr:cNvCxnSpPr>
        </xdr:nvCxnSpPr>
        <xdr:spPr>
          <a:xfrm flipH="1" flipV="1">
            <a:off x="11020427" y="3762376"/>
            <a:ext cx="1071560" cy="371474"/>
          </a:xfrm>
          <a:prstGeom prst="straightConnector1">
            <a:avLst/>
          </a:prstGeom>
          <a:ln w="28575">
            <a:solidFill>
              <a:srgbClr val="FF0000"/>
            </a:solidFill>
            <a:prstDash val="sysDash"/>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5</xdr:col>
      <xdr:colOff>76200</xdr:colOff>
      <xdr:row>20</xdr:row>
      <xdr:rowOff>85725</xdr:rowOff>
    </xdr:from>
    <xdr:to>
      <xdr:col>14</xdr:col>
      <xdr:colOff>66675</xdr:colOff>
      <xdr:row>26</xdr:row>
      <xdr:rowOff>76200</xdr:rowOff>
    </xdr:to>
    <xdr:grpSp>
      <xdr:nvGrpSpPr>
        <xdr:cNvPr id="44" name="グループ化 43"/>
        <xdr:cNvGrpSpPr/>
      </xdr:nvGrpSpPr>
      <xdr:grpSpPr>
        <a:xfrm>
          <a:off x="933450" y="4743450"/>
          <a:ext cx="1533525" cy="1171575"/>
          <a:chOff x="1905000" y="4800600"/>
          <a:chExt cx="1533525" cy="1171575"/>
        </a:xfrm>
      </xdr:grpSpPr>
      <xdr:sp macro="" textlink="">
        <xdr:nvSpPr>
          <xdr:cNvPr id="33" name="角丸四角形 32"/>
          <xdr:cNvSpPr/>
        </xdr:nvSpPr>
        <xdr:spPr>
          <a:xfrm>
            <a:off x="1905000" y="4800600"/>
            <a:ext cx="1533525" cy="285750"/>
          </a:xfrm>
          <a:prstGeom prst="roundRect">
            <a:avLst/>
          </a:prstGeom>
          <a:solidFill>
            <a:schemeClr val="bg1"/>
          </a:solidFill>
          <a:ln w="28575" cmpd="sng">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algn="l"/>
            <a:r>
              <a:rPr kumimoji="1" lang="ja-JP" altLang="en-US" sz="900" b="1">
                <a:latin typeface="HG丸ｺﾞｼｯｸM-PRO" panose="020F0600000000000000" pitchFamily="50" charset="-128"/>
                <a:ea typeface="HG丸ｺﾞｼｯｸM-PRO" panose="020F0600000000000000" pitchFamily="50" charset="-128"/>
              </a:rPr>
              <a:t>保管場所の最低必要面積</a:t>
            </a:r>
          </a:p>
        </xdr:txBody>
      </xdr:sp>
      <xdr:cxnSp macro="">
        <xdr:nvCxnSpPr>
          <xdr:cNvPr id="34" name="直線矢印コネクタ 33"/>
          <xdr:cNvCxnSpPr/>
        </xdr:nvCxnSpPr>
        <xdr:spPr>
          <a:xfrm>
            <a:off x="2533650" y="5086349"/>
            <a:ext cx="352425" cy="885826"/>
          </a:xfrm>
          <a:prstGeom prst="straightConnector1">
            <a:avLst/>
          </a:prstGeom>
          <a:ln w="28575">
            <a:solidFill>
              <a:srgbClr val="FF0000"/>
            </a:solidFill>
            <a:prstDash val="sysDash"/>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32</xdr:col>
      <xdr:colOff>76200</xdr:colOff>
      <xdr:row>21</xdr:row>
      <xdr:rowOff>104775</xdr:rowOff>
    </xdr:from>
    <xdr:to>
      <xdr:col>57</xdr:col>
      <xdr:colOff>66675</xdr:colOff>
      <xdr:row>33</xdr:row>
      <xdr:rowOff>152401</xdr:rowOff>
    </xdr:to>
    <xdr:grpSp>
      <xdr:nvGrpSpPr>
        <xdr:cNvPr id="42" name="グループ化 41"/>
        <xdr:cNvGrpSpPr/>
      </xdr:nvGrpSpPr>
      <xdr:grpSpPr>
        <a:xfrm>
          <a:off x="5562600" y="4991100"/>
          <a:ext cx="4276725" cy="2238376"/>
          <a:chOff x="6838950" y="4562475"/>
          <a:chExt cx="4276725" cy="2238376"/>
        </a:xfrm>
      </xdr:grpSpPr>
      <xdr:sp macro="" textlink="">
        <xdr:nvSpPr>
          <xdr:cNvPr id="36" name="角丸四角形 35"/>
          <xdr:cNvSpPr/>
        </xdr:nvSpPr>
        <xdr:spPr>
          <a:xfrm>
            <a:off x="8048624" y="4562475"/>
            <a:ext cx="3067051" cy="1152526"/>
          </a:xfrm>
          <a:prstGeom prst="roundRect">
            <a:avLst/>
          </a:prstGeom>
          <a:solidFill>
            <a:schemeClr val="bg1"/>
          </a:solidFill>
          <a:ln w="28575" cmpd="sng">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algn="l"/>
            <a:r>
              <a:rPr kumimoji="1" lang="ja-JP" altLang="en-US" sz="1000" b="1">
                <a:latin typeface="HG丸ｺﾞｼｯｸM-PRO" panose="020F0600000000000000" pitchFamily="50" charset="-128"/>
                <a:ea typeface="HG丸ｺﾞｼｯｸM-PRO" panose="020F0600000000000000" pitchFamily="50" charset="-128"/>
              </a:rPr>
              <a:t>実際に設置する保管場所面積を記入する。</a:t>
            </a:r>
            <a:endParaRPr kumimoji="1" lang="en-US" altLang="ja-JP" sz="1000" b="1">
              <a:latin typeface="HG丸ｺﾞｼｯｸM-PRO" panose="020F0600000000000000" pitchFamily="50" charset="-128"/>
              <a:ea typeface="HG丸ｺﾞｼｯｸM-PRO" panose="020F0600000000000000" pitchFamily="50" charset="-128"/>
            </a:endParaRPr>
          </a:p>
          <a:p>
            <a:pPr algn="l"/>
            <a:endParaRPr kumimoji="1" lang="en-US" altLang="ja-JP" sz="800" b="1">
              <a:latin typeface="HG丸ｺﾞｼｯｸM-PRO" panose="020F0600000000000000" pitchFamily="50" charset="-128"/>
              <a:ea typeface="HG丸ｺﾞｼｯｸM-PRO" panose="020F0600000000000000" pitchFamily="50" charset="-128"/>
            </a:endParaRPr>
          </a:p>
          <a:p>
            <a:pPr algn="l"/>
            <a:r>
              <a:rPr kumimoji="1" lang="en-US" altLang="ja-JP" sz="900" b="1">
                <a:latin typeface="HG丸ｺﾞｼｯｸM-PRO" panose="020F0600000000000000" pitchFamily="50" charset="-128"/>
                <a:ea typeface="HG丸ｺﾞｼｯｸM-PRO" panose="020F0600000000000000" pitchFamily="50" charset="-128"/>
              </a:rPr>
              <a:t>※ 3</a:t>
            </a:r>
            <a:r>
              <a:rPr kumimoji="1" lang="ja-JP" altLang="en-US" sz="900" b="1">
                <a:latin typeface="HG丸ｺﾞｼｯｸM-PRO" panose="020F0600000000000000" pitchFamily="50" charset="-128"/>
                <a:ea typeface="HG丸ｺﾞｼｯｸM-PRO" panose="020F0600000000000000" pitchFamily="50" charset="-128"/>
              </a:rPr>
              <a:t>の最低面積を下回らないようにしてください。</a:t>
            </a:r>
            <a:endParaRPr kumimoji="1" lang="en-US" altLang="ja-JP" sz="900" b="1">
              <a:latin typeface="HG丸ｺﾞｼｯｸM-PRO" panose="020F0600000000000000" pitchFamily="50" charset="-128"/>
              <a:ea typeface="HG丸ｺﾞｼｯｸM-PRO" panose="020F0600000000000000" pitchFamily="50" charset="-128"/>
            </a:endParaRPr>
          </a:p>
          <a:p>
            <a:pPr algn="l"/>
            <a:r>
              <a:rPr kumimoji="1" lang="en-US" altLang="ja-JP" sz="900" b="1">
                <a:latin typeface="HG丸ｺﾞｼｯｸM-PRO" panose="020F0600000000000000" pitchFamily="50" charset="-128"/>
                <a:ea typeface="HG丸ｺﾞｼｯｸM-PRO" panose="020F0600000000000000" pitchFamily="50" charset="-128"/>
              </a:rPr>
              <a:t>※ </a:t>
            </a:r>
            <a:r>
              <a:rPr kumimoji="1" lang="ja-JP" altLang="en-US" sz="900" b="1">
                <a:latin typeface="HG丸ｺﾞｼｯｸM-PRO" panose="020F0600000000000000" pitchFamily="50" charset="-128"/>
                <a:ea typeface="HG丸ｺﾞｼｯｸM-PRO" panose="020F0600000000000000" pitchFamily="50" charset="-128"/>
              </a:rPr>
              <a:t>保管場所内部の清掃等に支障がない面積を確保</a:t>
            </a:r>
            <a:endParaRPr kumimoji="1" lang="en-US" altLang="ja-JP" sz="900" b="1">
              <a:latin typeface="HG丸ｺﾞｼｯｸM-PRO" panose="020F0600000000000000" pitchFamily="50" charset="-128"/>
              <a:ea typeface="HG丸ｺﾞｼｯｸM-PRO" panose="020F0600000000000000" pitchFamily="50" charset="-128"/>
            </a:endParaRPr>
          </a:p>
          <a:p>
            <a:pPr algn="l"/>
            <a:r>
              <a:rPr kumimoji="1" lang="ja-JP" altLang="en-US" sz="900" b="1">
                <a:latin typeface="HG丸ｺﾞｼｯｸM-PRO" panose="020F0600000000000000" pitchFamily="50" charset="-128"/>
                <a:ea typeface="HG丸ｺﾞｼｯｸM-PRO" panose="020F0600000000000000" pitchFamily="50" charset="-128"/>
              </a:rPr>
              <a:t>　 してください。</a:t>
            </a:r>
            <a:endParaRPr kumimoji="1" lang="en-US" altLang="ja-JP" sz="900" b="1">
              <a:latin typeface="HG丸ｺﾞｼｯｸM-PRO" panose="020F0600000000000000" pitchFamily="50" charset="-128"/>
              <a:ea typeface="HG丸ｺﾞｼｯｸM-PRO" panose="020F0600000000000000" pitchFamily="50" charset="-128"/>
            </a:endParaRPr>
          </a:p>
        </xdr:txBody>
      </xdr:sp>
      <xdr:cxnSp macro="">
        <xdr:nvCxnSpPr>
          <xdr:cNvPr id="37" name="直線矢印コネクタ 36"/>
          <xdr:cNvCxnSpPr/>
        </xdr:nvCxnSpPr>
        <xdr:spPr>
          <a:xfrm flipH="1">
            <a:off x="7324726" y="4895851"/>
            <a:ext cx="704849" cy="9525"/>
          </a:xfrm>
          <a:prstGeom prst="straightConnector1">
            <a:avLst/>
          </a:prstGeom>
          <a:ln w="28575">
            <a:solidFill>
              <a:srgbClr val="FF0000"/>
            </a:solidFill>
            <a:prstDash val="sysDash"/>
            <a:tailEnd type="arrow"/>
          </a:ln>
        </xdr:spPr>
        <xdr:style>
          <a:lnRef idx="1">
            <a:schemeClr val="accent1"/>
          </a:lnRef>
          <a:fillRef idx="0">
            <a:schemeClr val="accent1"/>
          </a:fillRef>
          <a:effectRef idx="0">
            <a:schemeClr val="accent1"/>
          </a:effectRef>
          <a:fontRef idx="minor">
            <a:schemeClr val="tx1"/>
          </a:fontRef>
        </xdr:style>
      </xdr:cxnSp>
      <xdr:cxnSp macro="">
        <xdr:nvCxnSpPr>
          <xdr:cNvPr id="38" name="直線矢印コネクタ 37"/>
          <xdr:cNvCxnSpPr/>
        </xdr:nvCxnSpPr>
        <xdr:spPr>
          <a:xfrm flipH="1">
            <a:off x="7343776" y="5324476"/>
            <a:ext cx="695324" cy="1"/>
          </a:xfrm>
          <a:prstGeom prst="straightConnector1">
            <a:avLst/>
          </a:prstGeom>
          <a:ln w="28575">
            <a:solidFill>
              <a:srgbClr val="FF0000"/>
            </a:solidFill>
            <a:prstDash val="sysDash"/>
            <a:tailEnd type="arrow"/>
          </a:ln>
        </xdr:spPr>
        <xdr:style>
          <a:lnRef idx="1">
            <a:schemeClr val="accent1"/>
          </a:lnRef>
          <a:fillRef idx="0">
            <a:schemeClr val="accent1"/>
          </a:fillRef>
          <a:effectRef idx="0">
            <a:schemeClr val="accent1"/>
          </a:effectRef>
          <a:fontRef idx="minor">
            <a:schemeClr val="tx1"/>
          </a:fontRef>
        </xdr:style>
      </xdr:cxnSp>
      <xdr:sp macro="" textlink="">
        <xdr:nvSpPr>
          <xdr:cNvPr id="39" name="角丸四角形 38"/>
          <xdr:cNvSpPr/>
        </xdr:nvSpPr>
        <xdr:spPr>
          <a:xfrm>
            <a:off x="6838950" y="6057901"/>
            <a:ext cx="2981325" cy="742950"/>
          </a:xfrm>
          <a:prstGeom prst="roundRect">
            <a:avLst/>
          </a:prstGeom>
          <a:solidFill>
            <a:schemeClr val="bg1"/>
          </a:solidFill>
          <a:ln w="28575" cmpd="sng">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nchorCtr="1"/>
          <a:lstStyle/>
          <a:p>
            <a:pPr algn="l"/>
            <a:r>
              <a:rPr kumimoji="1" lang="ja-JP" altLang="en-US" sz="1000" b="1">
                <a:latin typeface="HG丸ｺﾞｼｯｸM-PRO" panose="020F0600000000000000" pitchFamily="50" charset="-128"/>
                <a:ea typeface="HG丸ｺﾞｼｯｸM-PRO" panose="020F0600000000000000" pitchFamily="50" charset="-128"/>
              </a:rPr>
              <a:t>再利用対象物保管場所を廃棄物等保管場所内に設置する場合はその面積を記入してください。</a:t>
            </a:r>
            <a:endParaRPr kumimoji="1" lang="en-US" altLang="ja-JP" sz="1000" b="1">
              <a:latin typeface="HG丸ｺﾞｼｯｸM-PRO" panose="020F0600000000000000" pitchFamily="50" charset="-128"/>
              <a:ea typeface="HG丸ｺﾞｼｯｸM-PRO" panose="020F0600000000000000" pitchFamily="50" charset="-128"/>
            </a:endParaRPr>
          </a:p>
        </xdr:txBody>
      </xdr:sp>
      <xdr:cxnSp macro="">
        <xdr:nvCxnSpPr>
          <xdr:cNvPr id="40" name="直線矢印コネクタ 39"/>
          <xdr:cNvCxnSpPr/>
        </xdr:nvCxnSpPr>
        <xdr:spPr>
          <a:xfrm flipH="1" flipV="1">
            <a:off x="7077075" y="5114926"/>
            <a:ext cx="400050" cy="952500"/>
          </a:xfrm>
          <a:prstGeom prst="straightConnector1">
            <a:avLst/>
          </a:prstGeom>
          <a:ln w="28575">
            <a:solidFill>
              <a:srgbClr val="FF0000"/>
            </a:solidFill>
            <a:prstDash val="sysDash"/>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Relationships>

</file>

<file path=xl/worksheets/_rels/sheet2.xml.rels><?xml version="1.0" encoding="UTF-8" standalone="yes"?>

<Relationships xmlns="http://schemas.openxmlformats.org/package/2006/relationships">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H32"/>
  <sheetViews>
    <sheetView tabSelected="1" workbookViewId="0"/>
  </sheetViews>
  <sheetFormatPr defaultRowHeight="13.5" x14ac:dyDescent="0.15"/>
  <cols>
    <col min="1" max="62" width="1.6328125" customWidth="1"/>
    <col min="63" max="73" width="2.6328125" customWidth="1"/>
  </cols>
  <sheetData>
    <row r="1" spans="1:60" x14ac:dyDescent="0.15">
      <c r="A1" s="68"/>
      <c r="B1" s="68"/>
      <c r="C1" s="68"/>
      <c r="D1" s="68"/>
      <c r="E1" s="68"/>
      <c r="F1" s="68"/>
      <c r="G1" s="68"/>
      <c r="H1" s="68"/>
      <c r="I1" s="68"/>
      <c r="J1" s="68"/>
      <c r="K1" s="68"/>
      <c r="L1" s="68"/>
      <c r="M1" s="68"/>
      <c r="N1" s="68"/>
      <c r="O1" s="68"/>
      <c r="P1" s="68"/>
      <c r="Q1" s="68"/>
      <c r="R1" s="68"/>
      <c r="S1" s="68"/>
      <c r="T1" s="68"/>
      <c r="U1" s="68"/>
      <c r="V1" s="68"/>
      <c r="W1" s="68"/>
      <c r="X1" s="68"/>
      <c r="Y1" s="68"/>
      <c r="Z1" s="68"/>
      <c r="AA1" s="68"/>
      <c r="AB1" s="68"/>
      <c r="AC1" s="68"/>
      <c r="AD1" s="68"/>
      <c r="AE1" s="68"/>
      <c r="AF1" s="68"/>
      <c r="AG1" s="68"/>
      <c r="AH1" s="68"/>
      <c r="AI1" s="68"/>
      <c r="AJ1" s="68"/>
      <c r="AK1" s="68"/>
      <c r="AL1" s="68"/>
      <c r="AM1" s="68"/>
      <c r="AN1" s="68"/>
      <c r="AO1" s="68"/>
      <c r="AP1" s="68"/>
      <c r="AQ1" s="68"/>
      <c r="AR1" s="68"/>
      <c r="AS1" s="68"/>
      <c r="AT1" s="68"/>
      <c r="AU1" s="68"/>
      <c r="AV1" s="68"/>
      <c r="AW1" s="68"/>
      <c r="AX1" s="68"/>
      <c r="AY1" s="68"/>
      <c r="AZ1" s="68"/>
      <c r="BA1" s="68"/>
      <c r="BB1" s="68"/>
      <c r="BC1" s="68"/>
      <c r="BD1" s="68"/>
      <c r="BE1" s="68"/>
      <c r="BF1" s="68"/>
      <c r="BG1" s="68"/>
      <c r="BH1" s="68"/>
    </row>
    <row r="2" spans="1:60" ht="18.75" x14ac:dyDescent="0.15">
      <c r="A2" s="69" t="s">
        <v>
0</v>
      </c>
      <c r="B2" s="69"/>
      <c r="C2" s="68"/>
      <c r="D2" s="68"/>
      <c r="E2" s="68"/>
      <c r="F2" s="68"/>
      <c r="G2" s="68"/>
      <c r="H2" s="68"/>
      <c r="I2" s="68"/>
      <c r="J2" s="68"/>
      <c r="K2" s="68"/>
      <c r="L2" s="68"/>
      <c r="M2" s="68"/>
      <c r="N2" s="68"/>
      <c r="O2" s="68"/>
      <c r="P2" s="68"/>
      <c r="Q2" s="68"/>
      <c r="R2" s="68"/>
      <c r="S2" s="68"/>
      <c r="T2" s="68"/>
      <c r="U2" s="68"/>
      <c r="V2" s="68"/>
      <c r="W2" s="68"/>
      <c r="X2" s="68"/>
      <c r="Y2" s="68"/>
      <c r="Z2" s="68"/>
      <c r="AA2" s="68"/>
      <c r="AB2" s="68"/>
      <c r="AC2" s="68"/>
      <c r="AD2" s="68"/>
      <c r="AE2" s="68"/>
      <c r="AF2" s="68"/>
      <c r="AG2" s="68"/>
      <c r="AH2" s="68"/>
      <c r="AI2" s="68"/>
      <c r="AJ2" s="68"/>
      <c r="AK2" s="68"/>
      <c r="AL2" s="68"/>
      <c r="AM2" s="68"/>
      <c r="AN2" s="68"/>
      <c r="AO2" s="68"/>
      <c r="AP2" s="68"/>
      <c r="AQ2" s="68"/>
      <c r="AR2" s="68"/>
      <c r="AS2" s="68"/>
      <c r="AT2" s="68"/>
      <c r="AU2" s="68"/>
      <c r="AV2" s="68"/>
      <c r="AW2" s="68"/>
      <c r="AX2" s="68"/>
      <c r="AY2" s="68"/>
      <c r="AZ2" s="68"/>
      <c r="BA2" s="68"/>
      <c r="BB2" s="68"/>
      <c r="BC2" s="68"/>
      <c r="BD2" s="68"/>
      <c r="BE2" s="68"/>
      <c r="BF2" s="68"/>
      <c r="BG2" s="68"/>
      <c r="BH2" s="68"/>
    </row>
    <row r="3" spans="1:60" x14ac:dyDescent="0.15">
      <c r="A3" s="68"/>
      <c r="B3" s="68"/>
      <c r="C3" s="68"/>
      <c r="D3" s="68"/>
      <c r="E3" s="68"/>
      <c r="F3" s="68"/>
      <c r="G3" s="68"/>
      <c r="H3" s="68"/>
      <c r="I3" s="68"/>
      <c r="J3" s="68"/>
      <c r="K3" s="68"/>
      <c r="L3" s="68"/>
      <c r="M3" s="68"/>
      <c r="N3" s="68"/>
      <c r="O3" s="68"/>
      <c r="P3" s="68"/>
      <c r="Q3" s="68"/>
      <c r="R3" s="68"/>
      <c r="S3" s="68"/>
      <c r="T3" s="68"/>
      <c r="U3" s="68"/>
      <c r="V3" s="68"/>
      <c r="W3" s="68"/>
      <c r="X3" s="68"/>
      <c r="Y3" s="68"/>
      <c r="Z3" s="68"/>
      <c r="AA3" s="68"/>
      <c r="AB3" s="68"/>
      <c r="AC3" s="68"/>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row>
    <row r="4" spans="1:60" ht="14.25" x14ac:dyDescent="0.15">
      <c r="A4" s="70" t="s">
        <v>
1</v>
      </c>
      <c r="B4" s="70"/>
      <c r="C4" s="68"/>
      <c r="D4" s="68"/>
      <c r="E4" s="68"/>
      <c r="F4" s="68"/>
      <c r="G4" s="68"/>
      <c r="H4" s="68"/>
      <c r="I4" s="68"/>
      <c r="J4" s="68"/>
      <c r="K4" s="68"/>
      <c r="L4" s="68"/>
      <c r="M4" s="68"/>
      <c r="N4" s="68"/>
      <c r="O4" s="68"/>
      <c r="P4" s="68"/>
      <c r="Q4" s="68"/>
      <c r="R4" s="68"/>
      <c r="S4" s="68"/>
      <c r="T4" s="68"/>
      <c r="U4" s="68"/>
      <c r="V4" s="68"/>
      <c r="W4" s="68"/>
      <c r="X4" s="68"/>
      <c r="Y4" s="68"/>
      <c r="Z4" s="68"/>
      <c r="AA4" s="68"/>
      <c r="AB4" s="68"/>
      <c r="AC4" s="68"/>
      <c r="AD4" s="68"/>
      <c r="AE4" s="68"/>
      <c r="AF4" s="68"/>
      <c r="AG4" s="68"/>
      <c r="AH4" s="68"/>
      <c r="AI4" s="68"/>
      <c r="AJ4" s="68"/>
      <c r="AK4" s="68"/>
      <c r="AL4" s="68"/>
      <c r="AM4" s="68"/>
      <c r="AN4" s="68"/>
      <c r="AO4" s="68"/>
      <c r="AP4" s="68"/>
      <c r="AQ4" s="68"/>
      <c r="AR4" s="68"/>
      <c r="AS4" s="68"/>
      <c r="AT4" s="68"/>
      <c r="AU4" s="68"/>
      <c r="AV4" s="68"/>
      <c r="AW4" s="68"/>
      <c r="AX4" s="68"/>
      <c r="AY4" s="68"/>
      <c r="AZ4" s="68"/>
      <c r="BA4" s="68"/>
      <c r="BB4" s="68"/>
      <c r="BC4" s="68"/>
      <c r="BD4" s="68"/>
      <c r="BE4" s="68"/>
      <c r="BF4" s="68"/>
      <c r="BG4" s="68"/>
      <c r="BH4" s="68"/>
    </row>
    <row r="5" spans="1:60" ht="30" customHeight="1" x14ac:dyDescent="0.15">
      <c r="A5" s="71" t="s">
        <v>
16</v>
      </c>
      <c r="B5" s="71"/>
      <c r="C5" s="71"/>
      <c r="D5" s="71"/>
      <c r="E5" s="71"/>
      <c r="F5" s="71"/>
      <c r="G5" s="72" t="s">
        <v>
17</v>
      </c>
      <c r="H5" s="73"/>
      <c r="I5" s="73"/>
      <c r="J5" s="73"/>
      <c r="K5" s="73"/>
      <c r="L5" s="74" t="s">
        <v>
30</v>
      </c>
      <c r="M5" s="75"/>
      <c r="N5" s="75"/>
      <c r="O5" s="75"/>
      <c r="P5" s="75"/>
      <c r="Q5" s="75"/>
      <c r="R5" s="75"/>
      <c r="S5" s="75"/>
      <c r="T5" s="76" t="s">
        <v>
2</v>
      </c>
      <c r="U5" s="77" t="s">
        <v>
31</v>
      </c>
      <c r="V5" s="77"/>
      <c r="W5" s="77"/>
      <c r="X5" s="77"/>
      <c r="Y5" s="77"/>
      <c r="Z5" s="77"/>
      <c r="AA5" s="76" t="s">
        <v>
2</v>
      </c>
      <c r="AB5" s="77" t="s">
        <v>
32</v>
      </c>
      <c r="AC5" s="77"/>
      <c r="AD5" s="77"/>
      <c r="AE5" s="77"/>
      <c r="AF5" s="77"/>
      <c r="AG5" s="78" t="s">
        <v>
2</v>
      </c>
      <c r="AH5" s="77" t="s">
        <v>
33</v>
      </c>
      <c r="AI5" s="77"/>
      <c r="AJ5" s="77"/>
      <c r="AK5" s="77"/>
      <c r="AL5" s="77"/>
      <c r="AM5" s="78" t="s">
        <v>
3</v>
      </c>
      <c r="AN5" s="77" t="s">
        <v>
34</v>
      </c>
      <c r="AO5" s="79"/>
      <c r="AP5" s="79"/>
      <c r="AQ5" s="79"/>
      <c r="AR5" s="79"/>
      <c r="AS5" s="79"/>
      <c r="AT5" s="78" t="s">
        <v>
4</v>
      </c>
      <c r="AU5" s="77" t="s">
        <v>
10</v>
      </c>
      <c r="AV5" s="79"/>
      <c r="AW5" s="79"/>
      <c r="AX5" s="80"/>
      <c r="AY5" s="81" t="s">
        <v>
11</v>
      </c>
      <c r="AZ5" s="82"/>
      <c r="BA5" s="82"/>
      <c r="BB5" s="82"/>
      <c r="BC5" s="82" t="s">
        <v>
12</v>
      </c>
      <c r="BD5" s="82"/>
      <c r="BE5" s="81" t="s">
        <v>
13</v>
      </c>
      <c r="BF5" s="82"/>
      <c r="BG5" s="82"/>
      <c r="BH5" s="82"/>
    </row>
    <row r="6" spans="1:60" ht="20.100000000000001" customHeight="1" x14ac:dyDescent="0.15">
      <c r="A6" s="71"/>
      <c r="B6" s="71"/>
      <c r="C6" s="71"/>
      <c r="D6" s="71"/>
      <c r="E6" s="71"/>
      <c r="F6" s="71"/>
      <c r="G6" s="71"/>
      <c r="H6" s="71"/>
      <c r="I6" s="71"/>
      <c r="J6" s="71"/>
      <c r="K6" s="71"/>
      <c r="L6" s="83" t="s">
        <v>
5</v>
      </c>
      <c r="M6" s="84"/>
      <c r="N6" s="84"/>
      <c r="O6" s="84"/>
      <c r="P6" s="84"/>
      <c r="Q6" s="84"/>
      <c r="R6" s="85" t="s">
        <v>
7</v>
      </c>
      <c r="S6" s="86" t="s">
        <v>
6</v>
      </c>
      <c r="T6" s="76" t="s">
        <v>
2</v>
      </c>
      <c r="U6" s="87" t="s">
        <v>
5</v>
      </c>
      <c r="V6" s="88"/>
      <c r="W6" s="88"/>
      <c r="X6" s="88"/>
      <c r="Y6" s="85" t="s">
        <v>
36</v>
      </c>
      <c r="Z6" s="86" t="s">
        <v>
6</v>
      </c>
      <c r="AA6" s="76" t="s">
        <v>
2</v>
      </c>
      <c r="AB6" s="87" t="s">
        <v>
5</v>
      </c>
      <c r="AC6" s="89"/>
      <c r="AD6" s="89"/>
      <c r="AE6" s="89"/>
      <c r="AF6" s="90" t="s">
        <v>
6</v>
      </c>
      <c r="AG6" s="76" t="s">
        <v>
2</v>
      </c>
      <c r="AH6" s="91" t="s">
        <v>
5</v>
      </c>
      <c r="AI6" s="92"/>
      <c r="AJ6" s="92"/>
      <c r="AK6" s="93" t="s">
        <v>
37</v>
      </c>
      <c r="AL6" s="90" t="s">
        <v>
6</v>
      </c>
      <c r="AM6" s="76" t="s">
        <v>
3</v>
      </c>
      <c r="AN6" s="91" t="s">
        <v>
5</v>
      </c>
      <c r="AO6" s="94"/>
      <c r="AP6" s="94"/>
      <c r="AQ6" s="94"/>
      <c r="AR6" s="85" t="s">
        <v>
36</v>
      </c>
      <c r="AS6" s="86" t="s">
        <v>
6</v>
      </c>
      <c r="AT6" s="78" t="s">
        <v>
4</v>
      </c>
      <c r="AU6" s="95">
        <f>
IF(AO6&gt;0,ROUNDUP(M6*V6*AC6*AI6/AO6,0),)</f>
        <v>
0</v>
      </c>
      <c r="AV6" s="95"/>
      <c r="AW6" s="95"/>
      <c r="AX6" s="96" t="s">
        <v>
9</v>
      </c>
      <c r="AY6" s="97">
        <f>
ROUNDDOWN(AU6*1.4,0)</f>
        <v>
0</v>
      </c>
      <c r="AZ6" s="98"/>
      <c r="BA6" s="98"/>
      <c r="BB6" s="96" t="s">
        <v>
9</v>
      </c>
      <c r="BC6" s="99"/>
      <c r="BD6" s="100"/>
      <c r="BE6" s="97">
        <f>
IF(BC6&gt;0,ROUNDUP(AY6/BC6,0),)</f>
        <v>
0</v>
      </c>
      <c r="BF6" s="98"/>
      <c r="BG6" s="98"/>
      <c r="BH6" s="96" t="s">
        <v>
9</v>
      </c>
    </row>
    <row r="7" spans="1:60" ht="20.100000000000001" customHeight="1" x14ac:dyDescent="0.15">
      <c r="A7" s="71"/>
      <c r="B7" s="71"/>
      <c r="C7" s="71"/>
      <c r="D7" s="71"/>
      <c r="E7" s="71"/>
      <c r="F7" s="71"/>
      <c r="G7" s="71"/>
      <c r="H7" s="71"/>
      <c r="I7" s="71"/>
      <c r="J7" s="71"/>
      <c r="K7" s="71"/>
      <c r="L7" s="83" t="s">
        <v>
5</v>
      </c>
      <c r="M7" s="84"/>
      <c r="N7" s="84"/>
      <c r="O7" s="84"/>
      <c r="P7" s="84"/>
      <c r="Q7" s="84"/>
      <c r="R7" s="85" t="s">
        <v>
7</v>
      </c>
      <c r="S7" s="86" t="s">
        <v>
6</v>
      </c>
      <c r="T7" s="76" t="s">
        <v>
2</v>
      </c>
      <c r="U7" s="87" t="s">
        <v>
5</v>
      </c>
      <c r="V7" s="88"/>
      <c r="W7" s="88"/>
      <c r="X7" s="88"/>
      <c r="Y7" s="85" t="s">
        <v>
36</v>
      </c>
      <c r="Z7" s="86" t="s">
        <v>
6</v>
      </c>
      <c r="AA7" s="76" t="s">
        <v>
2</v>
      </c>
      <c r="AB7" s="87" t="s">
        <v>
5</v>
      </c>
      <c r="AC7" s="89"/>
      <c r="AD7" s="89"/>
      <c r="AE7" s="89"/>
      <c r="AF7" s="90" t="s">
        <v>
6</v>
      </c>
      <c r="AG7" s="76" t="s">
        <v>
2</v>
      </c>
      <c r="AH7" s="91" t="s">
        <v>
5</v>
      </c>
      <c r="AI7" s="92"/>
      <c r="AJ7" s="92"/>
      <c r="AK7" s="93" t="s">
        <v>
37</v>
      </c>
      <c r="AL7" s="90" t="s">
        <v>
6</v>
      </c>
      <c r="AM7" s="76" t="s">
        <v>
3</v>
      </c>
      <c r="AN7" s="91" t="s">
        <v>
5</v>
      </c>
      <c r="AO7" s="94"/>
      <c r="AP7" s="94"/>
      <c r="AQ7" s="94"/>
      <c r="AR7" s="85" t="s">
        <v>
36</v>
      </c>
      <c r="AS7" s="86" t="s">
        <v>
6</v>
      </c>
      <c r="AT7" s="78" t="s">
        <v>
4</v>
      </c>
      <c r="AU7" s="95">
        <f>
IF(AO7&gt;0,ROUNDUP(M7*V7*AC7*AI7/AO7,0),)</f>
        <v>
0</v>
      </c>
      <c r="AV7" s="95"/>
      <c r="AW7" s="95"/>
      <c r="AX7" s="96" t="s">
        <v>
9</v>
      </c>
      <c r="AY7" s="97">
        <f t="shared" ref="AY7:AY14" si="0">
ROUNDDOWN(AU7*1.4,0)</f>
        <v>
0</v>
      </c>
      <c r="AZ7" s="98"/>
      <c r="BA7" s="98"/>
      <c r="BB7" s="96" t="s">
        <v>
9</v>
      </c>
      <c r="BC7" s="99"/>
      <c r="BD7" s="100"/>
      <c r="BE7" s="97">
        <f t="shared" ref="BE7:BE14" si="1">
IF(BC7&gt;0,ROUNDUP(AY7/BC7,0),)</f>
        <v>
0</v>
      </c>
      <c r="BF7" s="98"/>
      <c r="BG7" s="98"/>
      <c r="BH7" s="96" t="s">
        <v>
9</v>
      </c>
    </row>
    <row r="8" spans="1:60" ht="20.100000000000001" customHeight="1" x14ac:dyDescent="0.15">
      <c r="A8" s="71"/>
      <c r="B8" s="71"/>
      <c r="C8" s="71"/>
      <c r="D8" s="71"/>
      <c r="E8" s="71"/>
      <c r="F8" s="71"/>
      <c r="G8" s="71"/>
      <c r="H8" s="71"/>
      <c r="I8" s="71"/>
      <c r="J8" s="71"/>
      <c r="K8" s="71"/>
      <c r="L8" s="83" t="s">
        <v>
5</v>
      </c>
      <c r="M8" s="84"/>
      <c r="N8" s="84"/>
      <c r="O8" s="84"/>
      <c r="P8" s="84"/>
      <c r="Q8" s="84"/>
      <c r="R8" s="85" t="s">
        <v>
7</v>
      </c>
      <c r="S8" s="86" t="s">
        <v>
6</v>
      </c>
      <c r="T8" s="76" t="s">
        <v>
2</v>
      </c>
      <c r="U8" s="87" t="s">
        <v>
5</v>
      </c>
      <c r="V8" s="88"/>
      <c r="W8" s="88"/>
      <c r="X8" s="88"/>
      <c r="Y8" s="85" t="s">
        <v>
36</v>
      </c>
      <c r="Z8" s="86" t="s">
        <v>
6</v>
      </c>
      <c r="AA8" s="76" t="s">
        <v>
2</v>
      </c>
      <c r="AB8" s="87" t="s">
        <v>
5</v>
      </c>
      <c r="AC8" s="89"/>
      <c r="AD8" s="89"/>
      <c r="AE8" s="89"/>
      <c r="AF8" s="90" t="s">
        <v>
6</v>
      </c>
      <c r="AG8" s="76" t="s">
        <v>
2</v>
      </c>
      <c r="AH8" s="91" t="s">
        <v>
5</v>
      </c>
      <c r="AI8" s="92"/>
      <c r="AJ8" s="92"/>
      <c r="AK8" s="93" t="s">
        <v>
37</v>
      </c>
      <c r="AL8" s="90" t="s">
        <v>
6</v>
      </c>
      <c r="AM8" s="76" t="s">
        <v>
3</v>
      </c>
      <c r="AN8" s="91" t="s">
        <v>
5</v>
      </c>
      <c r="AO8" s="94"/>
      <c r="AP8" s="94"/>
      <c r="AQ8" s="94"/>
      <c r="AR8" s="85" t="s">
        <v>
36</v>
      </c>
      <c r="AS8" s="86" t="s">
        <v>
6</v>
      </c>
      <c r="AT8" s="78" t="s">
        <v>
4</v>
      </c>
      <c r="AU8" s="95">
        <f>
IF(AO8&gt;0,ROUNDUP(M8*V8*AC8*AI8/AO8,0),)</f>
        <v>
0</v>
      </c>
      <c r="AV8" s="95"/>
      <c r="AW8" s="95"/>
      <c r="AX8" s="96" t="s">
        <v>
9</v>
      </c>
      <c r="AY8" s="97">
        <f t="shared" si="0"/>
        <v>
0</v>
      </c>
      <c r="AZ8" s="98"/>
      <c r="BA8" s="98"/>
      <c r="BB8" s="96" t="s">
        <v>
9</v>
      </c>
      <c r="BC8" s="99"/>
      <c r="BD8" s="100"/>
      <c r="BE8" s="97">
        <f t="shared" si="1"/>
        <v>
0</v>
      </c>
      <c r="BF8" s="98"/>
      <c r="BG8" s="98"/>
      <c r="BH8" s="96" t="s">
        <v>
9</v>
      </c>
    </row>
    <row r="9" spans="1:60" ht="20.100000000000001" customHeight="1" x14ac:dyDescent="0.15">
      <c r="A9" s="71"/>
      <c r="B9" s="71"/>
      <c r="C9" s="71"/>
      <c r="D9" s="71"/>
      <c r="E9" s="71"/>
      <c r="F9" s="71"/>
      <c r="G9" s="71"/>
      <c r="H9" s="71"/>
      <c r="I9" s="71"/>
      <c r="J9" s="71"/>
      <c r="K9" s="71"/>
      <c r="L9" s="83" t="s">
        <v>
5</v>
      </c>
      <c r="M9" s="84"/>
      <c r="N9" s="84"/>
      <c r="O9" s="84"/>
      <c r="P9" s="84"/>
      <c r="Q9" s="84"/>
      <c r="R9" s="85" t="s">
        <v>
7</v>
      </c>
      <c r="S9" s="86" t="s">
        <v>
6</v>
      </c>
      <c r="T9" s="76" t="s">
        <v>
2</v>
      </c>
      <c r="U9" s="87" t="s">
        <v>
5</v>
      </c>
      <c r="V9" s="88"/>
      <c r="W9" s="88"/>
      <c r="X9" s="88"/>
      <c r="Y9" s="85" t="s">
        <v>
36</v>
      </c>
      <c r="Z9" s="86" t="s">
        <v>
6</v>
      </c>
      <c r="AA9" s="76" t="s">
        <v>
2</v>
      </c>
      <c r="AB9" s="87" t="s">
        <v>
5</v>
      </c>
      <c r="AC9" s="89"/>
      <c r="AD9" s="89"/>
      <c r="AE9" s="89"/>
      <c r="AF9" s="90" t="s">
        <v>
6</v>
      </c>
      <c r="AG9" s="76" t="s">
        <v>
2</v>
      </c>
      <c r="AH9" s="91" t="s">
        <v>
5</v>
      </c>
      <c r="AI9" s="92"/>
      <c r="AJ9" s="92"/>
      <c r="AK9" s="93" t="s">
        <v>
37</v>
      </c>
      <c r="AL9" s="90" t="s">
        <v>
6</v>
      </c>
      <c r="AM9" s="76" t="s">
        <v>
3</v>
      </c>
      <c r="AN9" s="91" t="s">
        <v>
5</v>
      </c>
      <c r="AO9" s="94"/>
      <c r="AP9" s="94"/>
      <c r="AQ9" s="94"/>
      <c r="AR9" s="85" t="s">
        <v>
36</v>
      </c>
      <c r="AS9" s="86" t="s">
        <v>
6</v>
      </c>
      <c r="AT9" s="78" t="s">
        <v>
4</v>
      </c>
      <c r="AU9" s="95">
        <f>
IF(AO9&gt;0,ROUNDUP(M9*V9*AC9*AI9/AO9,0),)</f>
        <v>
0</v>
      </c>
      <c r="AV9" s="95"/>
      <c r="AW9" s="95"/>
      <c r="AX9" s="96" t="s">
        <v>
9</v>
      </c>
      <c r="AY9" s="97">
        <f t="shared" si="0"/>
        <v>
0</v>
      </c>
      <c r="AZ9" s="98"/>
      <c r="BA9" s="98"/>
      <c r="BB9" s="96" t="s">
        <v>
9</v>
      </c>
      <c r="BC9" s="99"/>
      <c r="BD9" s="100"/>
      <c r="BE9" s="97">
        <f t="shared" si="1"/>
        <v>
0</v>
      </c>
      <c r="BF9" s="98"/>
      <c r="BG9" s="98"/>
      <c r="BH9" s="96" t="s">
        <v>
9</v>
      </c>
    </row>
    <row r="10" spans="1:60" ht="20.100000000000001" customHeight="1" x14ac:dyDescent="0.15">
      <c r="A10" s="71"/>
      <c r="B10" s="71"/>
      <c r="C10" s="71"/>
      <c r="D10" s="71"/>
      <c r="E10" s="71"/>
      <c r="F10" s="71"/>
      <c r="G10" s="71"/>
      <c r="H10" s="71"/>
      <c r="I10" s="71"/>
      <c r="J10" s="71"/>
      <c r="K10" s="71"/>
      <c r="L10" s="83" t="s">
        <v>
5</v>
      </c>
      <c r="M10" s="84"/>
      <c r="N10" s="84"/>
      <c r="O10" s="84"/>
      <c r="P10" s="84"/>
      <c r="Q10" s="84"/>
      <c r="R10" s="85" t="s">
        <v>
7</v>
      </c>
      <c r="S10" s="86" t="s">
        <v>
6</v>
      </c>
      <c r="T10" s="76" t="s">
        <v>
2</v>
      </c>
      <c r="U10" s="87" t="s">
        <v>
5</v>
      </c>
      <c r="V10" s="88"/>
      <c r="W10" s="88"/>
      <c r="X10" s="88"/>
      <c r="Y10" s="85" t="s">
        <v>
36</v>
      </c>
      <c r="Z10" s="86" t="s">
        <v>
6</v>
      </c>
      <c r="AA10" s="76" t="s">
        <v>
2</v>
      </c>
      <c r="AB10" s="87" t="s">
        <v>
5</v>
      </c>
      <c r="AC10" s="89"/>
      <c r="AD10" s="89"/>
      <c r="AE10" s="89"/>
      <c r="AF10" s="90" t="s">
        <v>
6</v>
      </c>
      <c r="AG10" s="76" t="s">
        <v>
2</v>
      </c>
      <c r="AH10" s="91" t="s">
        <v>
5</v>
      </c>
      <c r="AI10" s="92"/>
      <c r="AJ10" s="92"/>
      <c r="AK10" s="93" t="s">
        <v>
37</v>
      </c>
      <c r="AL10" s="90" t="s">
        <v>
6</v>
      </c>
      <c r="AM10" s="76" t="s">
        <v>
3</v>
      </c>
      <c r="AN10" s="91" t="s">
        <v>
5</v>
      </c>
      <c r="AO10" s="94"/>
      <c r="AP10" s="94"/>
      <c r="AQ10" s="94"/>
      <c r="AR10" s="85" t="s">
        <v>
36</v>
      </c>
      <c r="AS10" s="86" t="s">
        <v>
6</v>
      </c>
      <c r="AT10" s="78" t="s">
        <v>
4</v>
      </c>
      <c r="AU10" s="95">
        <f t="shared" ref="AU10:AU14" si="2">
IF(AO10&gt;0,ROUNDUP(M10*V10*AC10*AI10/AO10,0),)</f>
        <v>
0</v>
      </c>
      <c r="AV10" s="95"/>
      <c r="AW10" s="95"/>
      <c r="AX10" s="96" t="s">
        <v>
9</v>
      </c>
      <c r="AY10" s="97">
        <f t="shared" si="0"/>
        <v>
0</v>
      </c>
      <c r="AZ10" s="98"/>
      <c r="BA10" s="98"/>
      <c r="BB10" s="96" t="s">
        <v>
9</v>
      </c>
      <c r="BC10" s="99"/>
      <c r="BD10" s="100"/>
      <c r="BE10" s="97">
        <f t="shared" si="1"/>
        <v>
0</v>
      </c>
      <c r="BF10" s="98"/>
      <c r="BG10" s="98"/>
      <c r="BH10" s="96" t="s">
        <v>
9</v>
      </c>
    </row>
    <row r="11" spans="1:60" ht="20.100000000000001" customHeight="1" x14ac:dyDescent="0.15">
      <c r="A11" s="71"/>
      <c r="B11" s="71"/>
      <c r="C11" s="71"/>
      <c r="D11" s="71"/>
      <c r="E11" s="71"/>
      <c r="F11" s="71"/>
      <c r="G11" s="71"/>
      <c r="H11" s="71"/>
      <c r="I11" s="71"/>
      <c r="J11" s="71"/>
      <c r="K11" s="71"/>
      <c r="L11" s="83" t="s">
        <v>
5</v>
      </c>
      <c r="M11" s="84"/>
      <c r="N11" s="84"/>
      <c r="O11" s="84"/>
      <c r="P11" s="84"/>
      <c r="Q11" s="84"/>
      <c r="R11" s="85" t="s">
        <v>
7</v>
      </c>
      <c r="S11" s="86" t="s">
        <v>
6</v>
      </c>
      <c r="T11" s="76" t="s">
        <v>
2</v>
      </c>
      <c r="U11" s="87" t="s">
        <v>
5</v>
      </c>
      <c r="V11" s="88"/>
      <c r="W11" s="88"/>
      <c r="X11" s="88"/>
      <c r="Y11" s="85" t="s">
        <v>
36</v>
      </c>
      <c r="Z11" s="86" t="s">
        <v>
6</v>
      </c>
      <c r="AA11" s="76" t="s">
        <v>
2</v>
      </c>
      <c r="AB11" s="87" t="s">
        <v>
5</v>
      </c>
      <c r="AC11" s="89"/>
      <c r="AD11" s="89"/>
      <c r="AE11" s="89"/>
      <c r="AF11" s="90" t="s">
        <v>
6</v>
      </c>
      <c r="AG11" s="76" t="s">
        <v>
2</v>
      </c>
      <c r="AH11" s="91" t="s">
        <v>
5</v>
      </c>
      <c r="AI11" s="92"/>
      <c r="AJ11" s="92"/>
      <c r="AK11" s="93" t="s">
        <v>
37</v>
      </c>
      <c r="AL11" s="90" t="s">
        <v>
6</v>
      </c>
      <c r="AM11" s="76" t="s">
        <v>
3</v>
      </c>
      <c r="AN11" s="91" t="s">
        <v>
5</v>
      </c>
      <c r="AO11" s="94"/>
      <c r="AP11" s="94"/>
      <c r="AQ11" s="94"/>
      <c r="AR11" s="85" t="s">
        <v>
36</v>
      </c>
      <c r="AS11" s="86" t="s">
        <v>
6</v>
      </c>
      <c r="AT11" s="78" t="s">
        <v>
4</v>
      </c>
      <c r="AU11" s="95">
        <f t="shared" si="2"/>
        <v>
0</v>
      </c>
      <c r="AV11" s="95"/>
      <c r="AW11" s="95"/>
      <c r="AX11" s="96" t="s">
        <v>
9</v>
      </c>
      <c r="AY11" s="97">
        <f t="shared" si="0"/>
        <v>
0</v>
      </c>
      <c r="AZ11" s="98"/>
      <c r="BA11" s="98"/>
      <c r="BB11" s="96" t="s">
        <v>
9</v>
      </c>
      <c r="BC11" s="99"/>
      <c r="BD11" s="100"/>
      <c r="BE11" s="97">
        <f t="shared" si="1"/>
        <v>
0</v>
      </c>
      <c r="BF11" s="98"/>
      <c r="BG11" s="98"/>
      <c r="BH11" s="96" t="s">
        <v>
9</v>
      </c>
    </row>
    <row r="12" spans="1:60" ht="20.100000000000001" customHeight="1" x14ac:dyDescent="0.15">
      <c r="A12" s="71"/>
      <c r="B12" s="71"/>
      <c r="C12" s="71"/>
      <c r="D12" s="71"/>
      <c r="E12" s="71"/>
      <c r="F12" s="71"/>
      <c r="G12" s="71"/>
      <c r="H12" s="71"/>
      <c r="I12" s="71"/>
      <c r="J12" s="71"/>
      <c r="K12" s="71"/>
      <c r="L12" s="83" t="s">
        <v>
5</v>
      </c>
      <c r="M12" s="84"/>
      <c r="N12" s="84"/>
      <c r="O12" s="84"/>
      <c r="P12" s="84"/>
      <c r="Q12" s="84"/>
      <c r="R12" s="85" t="s">
        <v>
7</v>
      </c>
      <c r="S12" s="86" t="s">
        <v>
6</v>
      </c>
      <c r="T12" s="76" t="s">
        <v>
2</v>
      </c>
      <c r="U12" s="87" t="s">
        <v>
5</v>
      </c>
      <c r="V12" s="88"/>
      <c r="W12" s="88"/>
      <c r="X12" s="88"/>
      <c r="Y12" s="85" t="s">
        <v>
36</v>
      </c>
      <c r="Z12" s="86" t="s">
        <v>
6</v>
      </c>
      <c r="AA12" s="76" t="s">
        <v>
2</v>
      </c>
      <c r="AB12" s="87" t="s">
        <v>
5</v>
      </c>
      <c r="AC12" s="89"/>
      <c r="AD12" s="89"/>
      <c r="AE12" s="89"/>
      <c r="AF12" s="90" t="s">
        <v>
6</v>
      </c>
      <c r="AG12" s="76" t="s">
        <v>
2</v>
      </c>
      <c r="AH12" s="91" t="s">
        <v>
5</v>
      </c>
      <c r="AI12" s="92"/>
      <c r="AJ12" s="92"/>
      <c r="AK12" s="93" t="s">
        <v>
37</v>
      </c>
      <c r="AL12" s="90" t="s">
        <v>
6</v>
      </c>
      <c r="AM12" s="76" t="s">
        <v>
3</v>
      </c>
      <c r="AN12" s="91" t="s">
        <v>
5</v>
      </c>
      <c r="AO12" s="94"/>
      <c r="AP12" s="94"/>
      <c r="AQ12" s="94"/>
      <c r="AR12" s="85" t="s">
        <v>
36</v>
      </c>
      <c r="AS12" s="86" t="s">
        <v>
6</v>
      </c>
      <c r="AT12" s="78" t="s">
        <v>
4</v>
      </c>
      <c r="AU12" s="95">
        <f t="shared" si="2"/>
        <v>
0</v>
      </c>
      <c r="AV12" s="95"/>
      <c r="AW12" s="95"/>
      <c r="AX12" s="96" t="s">
        <v>
9</v>
      </c>
      <c r="AY12" s="97">
        <f t="shared" si="0"/>
        <v>
0</v>
      </c>
      <c r="AZ12" s="98"/>
      <c r="BA12" s="98"/>
      <c r="BB12" s="96" t="s">
        <v>
9</v>
      </c>
      <c r="BC12" s="99"/>
      <c r="BD12" s="100"/>
      <c r="BE12" s="97">
        <f t="shared" si="1"/>
        <v>
0</v>
      </c>
      <c r="BF12" s="98"/>
      <c r="BG12" s="98"/>
      <c r="BH12" s="96" t="s">
        <v>
9</v>
      </c>
    </row>
    <row r="13" spans="1:60" ht="20.100000000000001" customHeight="1" x14ac:dyDescent="0.15">
      <c r="A13" s="71"/>
      <c r="B13" s="71"/>
      <c r="C13" s="71"/>
      <c r="D13" s="71"/>
      <c r="E13" s="71"/>
      <c r="F13" s="71"/>
      <c r="G13" s="71"/>
      <c r="H13" s="71"/>
      <c r="I13" s="71"/>
      <c r="J13" s="71"/>
      <c r="K13" s="71"/>
      <c r="L13" s="83" t="s">
        <v>
5</v>
      </c>
      <c r="M13" s="84"/>
      <c r="N13" s="84"/>
      <c r="O13" s="84"/>
      <c r="P13" s="84"/>
      <c r="Q13" s="84"/>
      <c r="R13" s="85" t="s">
        <v>
7</v>
      </c>
      <c r="S13" s="86" t="s">
        <v>
6</v>
      </c>
      <c r="T13" s="76" t="s">
        <v>
2</v>
      </c>
      <c r="U13" s="87" t="s">
        <v>
5</v>
      </c>
      <c r="V13" s="88"/>
      <c r="W13" s="88"/>
      <c r="X13" s="88"/>
      <c r="Y13" s="85" t="s">
        <v>
36</v>
      </c>
      <c r="Z13" s="86" t="s">
        <v>
6</v>
      </c>
      <c r="AA13" s="76" t="s">
        <v>
2</v>
      </c>
      <c r="AB13" s="87" t="s">
        <v>
5</v>
      </c>
      <c r="AC13" s="89"/>
      <c r="AD13" s="89"/>
      <c r="AE13" s="89"/>
      <c r="AF13" s="90" t="s">
        <v>
6</v>
      </c>
      <c r="AG13" s="76" t="s">
        <v>
2</v>
      </c>
      <c r="AH13" s="91" t="s">
        <v>
5</v>
      </c>
      <c r="AI13" s="92"/>
      <c r="AJ13" s="92"/>
      <c r="AK13" s="93" t="s">
        <v>
37</v>
      </c>
      <c r="AL13" s="90" t="s">
        <v>
6</v>
      </c>
      <c r="AM13" s="76" t="s">
        <v>
3</v>
      </c>
      <c r="AN13" s="91" t="s">
        <v>
5</v>
      </c>
      <c r="AO13" s="94"/>
      <c r="AP13" s="94"/>
      <c r="AQ13" s="94"/>
      <c r="AR13" s="85" t="s">
        <v>
36</v>
      </c>
      <c r="AS13" s="86" t="s">
        <v>
6</v>
      </c>
      <c r="AT13" s="78" t="s">
        <v>
4</v>
      </c>
      <c r="AU13" s="95">
        <f t="shared" si="2"/>
        <v>
0</v>
      </c>
      <c r="AV13" s="95"/>
      <c r="AW13" s="95"/>
      <c r="AX13" s="96" t="s">
        <v>
9</v>
      </c>
      <c r="AY13" s="97">
        <f t="shared" si="0"/>
        <v>
0</v>
      </c>
      <c r="AZ13" s="98"/>
      <c r="BA13" s="98"/>
      <c r="BB13" s="96" t="s">
        <v>
9</v>
      </c>
      <c r="BC13" s="99"/>
      <c r="BD13" s="100"/>
      <c r="BE13" s="97">
        <f t="shared" si="1"/>
        <v>
0</v>
      </c>
      <c r="BF13" s="98"/>
      <c r="BG13" s="98"/>
      <c r="BH13" s="96" t="s">
        <v>
9</v>
      </c>
    </row>
    <row r="14" spans="1:60" ht="20.100000000000001" customHeight="1" x14ac:dyDescent="0.15">
      <c r="A14" s="71"/>
      <c r="B14" s="71"/>
      <c r="C14" s="71"/>
      <c r="D14" s="71"/>
      <c r="E14" s="71"/>
      <c r="F14" s="71"/>
      <c r="G14" s="71"/>
      <c r="H14" s="71"/>
      <c r="I14" s="71"/>
      <c r="J14" s="71"/>
      <c r="K14" s="71"/>
      <c r="L14" s="83" t="s">
        <v>
5</v>
      </c>
      <c r="M14" s="84"/>
      <c r="N14" s="84"/>
      <c r="O14" s="84"/>
      <c r="P14" s="84"/>
      <c r="Q14" s="84"/>
      <c r="R14" s="85" t="s">
        <v>
7</v>
      </c>
      <c r="S14" s="86" t="s">
        <v>
6</v>
      </c>
      <c r="T14" s="76" t="s">
        <v>
2</v>
      </c>
      <c r="U14" s="87" t="s">
        <v>
5</v>
      </c>
      <c r="V14" s="88"/>
      <c r="W14" s="88"/>
      <c r="X14" s="88"/>
      <c r="Y14" s="85" t="s">
        <v>
36</v>
      </c>
      <c r="Z14" s="86" t="s">
        <v>
6</v>
      </c>
      <c r="AA14" s="76" t="s">
        <v>
2</v>
      </c>
      <c r="AB14" s="87" t="s">
        <v>
5</v>
      </c>
      <c r="AC14" s="89"/>
      <c r="AD14" s="89"/>
      <c r="AE14" s="89"/>
      <c r="AF14" s="90" t="s">
        <v>
6</v>
      </c>
      <c r="AG14" s="76" t="s">
        <v>
2</v>
      </c>
      <c r="AH14" s="91" t="s">
        <v>
5</v>
      </c>
      <c r="AI14" s="92"/>
      <c r="AJ14" s="92"/>
      <c r="AK14" s="93" t="s">
        <v>
37</v>
      </c>
      <c r="AL14" s="90" t="s">
        <v>
6</v>
      </c>
      <c r="AM14" s="76" t="s">
        <v>
3</v>
      </c>
      <c r="AN14" s="91" t="s">
        <v>
5</v>
      </c>
      <c r="AO14" s="94"/>
      <c r="AP14" s="94"/>
      <c r="AQ14" s="94"/>
      <c r="AR14" s="85" t="s">
        <v>
36</v>
      </c>
      <c r="AS14" s="86" t="s">
        <v>
6</v>
      </c>
      <c r="AT14" s="78" t="s">
        <v>
4</v>
      </c>
      <c r="AU14" s="95">
        <f t="shared" si="2"/>
        <v>
0</v>
      </c>
      <c r="AV14" s="95"/>
      <c r="AW14" s="95"/>
      <c r="AX14" s="96" t="s">
        <v>
9</v>
      </c>
      <c r="AY14" s="97">
        <f t="shared" si="0"/>
        <v>
0</v>
      </c>
      <c r="AZ14" s="98"/>
      <c r="BA14" s="98"/>
      <c r="BB14" s="96" t="s">
        <v>
9</v>
      </c>
      <c r="BC14" s="99"/>
      <c r="BD14" s="100"/>
      <c r="BE14" s="97">
        <f t="shared" si="1"/>
        <v>
0</v>
      </c>
      <c r="BF14" s="98"/>
      <c r="BG14" s="98"/>
      <c r="BH14" s="96" t="s">
        <v>
9</v>
      </c>
    </row>
    <row r="15" spans="1:60" x14ac:dyDescent="0.15">
      <c r="A15" s="68"/>
      <c r="B15" s="68"/>
      <c r="C15" s="68"/>
      <c r="D15" s="68"/>
      <c r="E15" s="68"/>
      <c r="F15" s="68"/>
      <c r="G15" s="68"/>
      <c r="H15" s="68"/>
      <c r="I15" s="68"/>
      <c r="J15" s="68"/>
      <c r="K15" s="68"/>
      <c r="L15" s="68"/>
      <c r="M15" s="68"/>
      <c r="N15" s="68"/>
      <c r="O15" s="68"/>
      <c r="P15" s="68"/>
      <c r="Q15" s="68"/>
      <c r="R15" s="68"/>
      <c r="S15" s="68"/>
      <c r="T15" s="68"/>
      <c r="U15" s="68"/>
      <c r="V15" s="68"/>
      <c r="W15" s="68"/>
      <c r="X15" s="68"/>
      <c r="Y15" s="68"/>
      <c r="Z15" s="68"/>
      <c r="AA15" s="68"/>
      <c r="AB15" s="68"/>
      <c r="AC15" s="68"/>
      <c r="AD15" s="68"/>
      <c r="AE15" s="68"/>
      <c r="AF15" s="68"/>
      <c r="AG15" s="68"/>
      <c r="AH15" s="68"/>
      <c r="AI15" s="68"/>
      <c r="AJ15" s="68"/>
      <c r="AK15" s="68"/>
      <c r="AL15" s="68"/>
      <c r="AM15" s="68"/>
      <c r="AN15" s="68"/>
      <c r="AO15" s="68"/>
      <c r="AP15" s="68"/>
      <c r="AQ15" s="68"/>
      <c r="AR15" s="68"/>
      <c r="AS15" s="68"/>
      <c r="AT15" s="68"/>
      <c r="AU15" s="68"/>
      <c r="AV15" s="68"/>
      <c r="AW15" s="68"/>
      <c r="AX15" s="68"/>
      <c r="AY15" s="68"/>
      <c r="AZ15" s="68"/>
      <c r="BA15" s="68"/>
      <c r="BB15" s="68"/>
      <c r="BC15" s="68"/>
      <c r="BD15" s="68"/>
      <c r="BE15" s="68"/>
      <c r="BF15" s="68"/>
      <c r="BG15" s="68"/>
      <c r="BH15" s="68"/>
    </row>
    <row r="16" spans="1:60" ht="14.25" x14ac:dyDescent="0.15">
      <c r="A16" s="70" t="s">
        <v>
14</v>
      </c>
      <c r="B16" s="70"/>
      <c r="C16" s="68"/>
      <c r="D16" s="68"/>
      <c r="E16" s="68"/>
      <c r="F16" s="68"/>
      <c r="G16" s="68"/>
      <c r="H16" s="68"/>
      <c r="I16" s="68"/>
      <c r="J16" s="68"/>
      <c r="K16" s="68"/>
      <c r="L16" s="68"/>
      <c r="M16" s="68"/>
      <c r="N16" s="68"/>
      <c r="O16" s="68"/>
      <c r="P16" s="68"/>
      <c r="Q16" s="68"/>
      <c r="R16" s="68"/>
      <c r="S16" s="68"/>
      <c r="T16" s="68"/>
      <c r="U16" s="68"/>
      <c r="V16" s="68"/>
      <c r="W16" s="68"/>
      <c r="X16" s="68"/>
      <c r="Y16" s="68"/>
      <c r="Z16" s="68"/>
      <c r="AA16" s="68"/>
      <c r="AB16" s="68"/>
      <c r="AC16" s="68"/>
      <c r="AD16" s="68"/>
      <c r="AE16" s="101"/>
      <c r="AF16" s="101"/>
      <c r="AG16" s="102"/>
      <c r="AH16" s="102"/>
      <c r="AI16" s="102"/>
      <c r="AJ16" s="101"/>
      <c r="AK16" s="101"/>
      <c r="AL16" s="102"/>
      <c r="AM16" s="102"/>
      <c r="AN16" s="102"/>
      <c r="AO16" s="101"/>
      <c r="AP16" s="101"/>
      <c r="AQ16" s="102"/>
      <c r="AR16" s="102"/>
      <c r="AS16" s="102"/>
      <c r="AT16" s="101"/>
      <c r="AU16" s="101"/>
      <c r="AV16" s="102"/>
      <c r="AW16" s="102"/>
      <c r="AX16" s="102"/>
      <c r="AY16" s="101"/>
      <c r="AZ16" s="101"/>
      <c r="BA16" s="68"/>
      <c r="BB16" s="68"/>
      <c r="BC16" s="68"/>
      <c r="BD16" s="68"/>
      <c r="BE16" s="68"/>
      <c r="BF16" s="68"/>
      <c r="BG16" s="68"/>
      <c r="BH16" s="68"/>
    </row>
    <row r="17" spans="1:60" ht="20.100000000000001" customHeight="1" x14ac:dyDescent="0.15">
      <c r="A17" s="103" t="s">
        <v>
15</v>
      </c>
      <c r="B17" s="103"/>
      <c r="C17" s="103"/>
      <c r="D17" s="103"/>
      <c r="E17" s="103"/>
      <c r="F17" s="103"/>
      <c r="G17" s="103"/>
      <c r="H17" s="103"/>
      <c r="I17" s="103"/>
      <c r="J17" s="103"/>
      <c r="K17" s="103"/>
      <c r="L17" s="104" t="s">
        <v>
59</v>
      </c>
      <c r="M17" s="79"/>
      <c r="N17" s="79"/>
      <c r="O17" s="79"/>
      <c r="P17" s="79"/>
      <c r="Q17" s="79"/>
      <c r="R17" s="79"/>
      <c r="S17" s="79"/>
      <c r="T17" s="79"/>
      <c r="U17" s="79"/>
      <c r="V17" s="79"/>
      <c r="W17" s="105" t="s">
        <v>
2</v>
      </c>
      <c r="X17" s="79" t="s">
        <v>
59</v>
      </c>
      <c r="Y17" s="79"/>
      <c r="Z17" s="79"/>
      <c r="AA17" s="79"/>
      <c r="AB17" s="79"/>
      <c r="AC17" s="79"/>
      <c r="AD17" s="79"/>
      <c r="AE17" s="79"/>
      <c r="AF17" s="79"/>
      <c r="AG17" s="79"/>
      <c r="AH17" s="79"/>
      <c r="AI17" s="105" t="s">
        <v>
2</v>
      </c>
      <c r="AJ17" s="79" t="s">
        <v>
13</v>
      </c>
      <c r="AK17" s="79"/>
      <c r="AL17" s="79"/>
      <c r="AM17" s="79"/>
      <c r="AN17" s="79"/>
      <c r="AO17" s="79"/>
      <c r="AP17" s="79"/>
      <c r="AQ17" s="79"/>
      <c r="AR17" s="79"/>
      <c r="AS17" s="79"/>
      <c r="AT17" s="79"/>
      <c r="AU17" s="105" t="s">
        <v>
4</v>
      </c>
      <c r="AV17" s="79" t="s">
        <v>
29</v>
      </c>
      <c r="AW17" s="79"/>
      <c r="AX17" s="79"/>
      <c r="AY17" s="79"/>
      <c r="AZ17" s="79"/>
      <c r="BA17" s="79"/>
      <c r="BB17" s="79"/>
      <c r="BC17" s="79"/>
      <c r="BD17" s="79"/>
      <c r="BE17" s="80"/>
      <c r="BF17" s="68"/>
      <c r="BG17" s="68"/>
      <c r="BH17" s="68"/>
    </row>
    <row r="18" spans="1:60" ht="18" customHeight="1" x14ac:dyDescent="0.15">
      <c r="A18" s="71"/>
      <c r="B18" s="71"/>
      <c r="C18" s="71"/>
      <c r="D18" s="71"/>
      <c r="E18" s="71"/>
      <c r="F18" s="71"/>
      <c r="G18" s="71"/>
      <c r="H18" s="71"/>
      <c r="I18" s="71"/>
      <c r="J18" s="71"/>
      <c r="K18" s="71"/>
      <c r="L18" s="106"/>
      <c r="M18" s="107" t="s">
        <v>
38</v>
      </c>
      <c r="N18" s="107"/>
      <c r="O18" s="108"/>
      <c r="P18" s="108"/>
      <c r="Q18" s="108"/>
      <c r="R18" s="108"/>
      <c r="S18" s="108"/>
      <c r="T18" s="107"/>
      <c r="U18" s="107" t="s">
        <v>
39</v>
      </c>
      <c r="V18" s="91" t="s">
        <v>
20</v>
      </c>
      <c r="W18" s="91" t="s">
        <v>
2</v>
      </c>
      <c r="X18" s="107"/>
      <c r="Y18" s="107" t="s">
        <v>
38</v>
      </c>
      <c r="Z18" s="107"/>
      <c r="AA18" s="108"/>
      <c r="AB18" s="108"/>
      <c r="AC18" s="108"/>
      <c r="AD18" s="108"/>
      <c r="AE18" s="108"/>
      <c r="AF18" s="107"/>
      <c r="AG18" s="107" t="s">
        <v>
39</v>
      </c>
      <c r="AH18" s="91" t="s">
        <v>
20</v>
      </c>
      <c r="AI18" s="91" t="s">
        <v>
2</v>
      </c>
      <c r="AJ18" s="107"/>
      <c r="AK18" s="107" t="s">
        <v>
38</v>
      </c>
      <c r="AL18" s="107"/>
      <c r="AM18" s="108"/>
      <c r="AN18" s="108"/>
      <c r="AO18" s="108"/>
      <c r="AP18" s="108"/>
      <c r="AQ18" s="108"/>
      <c r="AR18" s="107"/>
      <c r="AS18" s="107" t="s">
        <v>
39</v>
      </c>
      <c r="AT18" s="109" t="s">
        <v>
9</v>
      </c>
      <c r="AU18" s="91" t="s">
        <v>
4</v>
      </c>
      <c r="AV18" s="110">
        <f>
ROUND(O18*AA18*AM18,2)</f>
        <v>
0</v>
      </c>
      <c r="AW18" s="110"/>
      <c r="AX18" s="110"/>
      <c r="AY18" s="110"/>
      <c r="AZ18" s="110"/>
      <c r="BA18" s="110"/>
      <c r="BB18" s="110"/>
      <c r="BC18" s="110"/>
      <c r="BD18" s="110"/>
      <c r="BE18" s="111" t="s">
        <v>
7</v>
      </c>
      <c r="BF18" s="68"/>
      <c r="BG18" s="68"/>
      <c r="BH18" s="68"/>
    </row>
    <row r="19" spans="1:60" ht="18" customHeight="1" x14ac:dyDescent="0.15">
      <c r="A19" s="71"/>
      <c r="B19" s="71"/>
      <c r="C19" s="71"/>
      <c r="D19" s="71"/>
      <c r="E19" s="71"/>
      <c r="F19" s="71"/>
      <c r="G19" s="71"/>
      <c r="H19" s="71"/>
      <c r="I19" s="71"/>
      <c r="J19" s="71"/>
      <c r="K19" s="71"/>
      <c r="L19" s="106"/>
      <c r="M19" s="107" t="s">
        <v>
38</v>
      </c>
      <c r="N19" s="107"/>
      <c r="O19" s="108"/>
      <c r="P19" s="108"/>
      <c r="Q19" s="108"/>
      <c r="R19" s="108"/>
      <c r="S19" s="108"/>
      <c r="T19" s="107"/>
      <c r="U19" s="107" t="s">
        <v>
39</v>
      </c>
      <c r="V19" s="91" t="s">
        <v>
20</v>
      </c>
      <c r="W19" s="91" t="s">
        <v>
2</v>
      </c>
      <c r="X19" s="107"/>
      <c r="Y19" s="107" t="s">
        <v>
38</v>
      </c>
      <c r="Z19" s="107"/>
      <c r="AA19" s="108"/>
      <c r="AB19" s="108"/>
      <c r="AC19" s="108"/>
      <c r="AD19" s="108"/>
      <c r="AE19" s="108"/>
      <c r="AF19" s="107"/>
      <c r="AG19" s="107" t="s">
        <v>
39</v>
      </c>
      <c r="AH19" s="91" t="s">
        <v>
20</v>
      </c>
      <c r="AI19" s="91" t="s">
        <v>
2</v>
      </c>
      <c r="AJ19" s="107"/>
      <c r="AK19" s="107" t="s">
        <v>
38</v>
      </c>
      <c r="AL19" s="107"/>
      <c r="AM19" s="108"/>
      <c r="AN19" s="108"/>
      <c r="AO19" s="108"/>
      <c r="AP19" s="108"/>
      <c r="AQ19" s="108"/>
      <c r="AR19" s="107"/>
      <c r="AS19" s="107" t="s">
        <v>
39</v>
      </c>
      <c r="AT19" s="109" t="s">
        <v>
9</v>
      </c>
      <c r="AU19" s="91" t="s">
        <v>
4</v>
      </c>
      <c r="AV19" s="110">
        <f t="shared" ref="AV19:AV21" si="3">
ROUND(O19*AA19*AM19,2)</f>
        <v>
0</v>
      </c>
      <c r="AW19" s="110"/>
      <c r="AX19" s="110"/>
      <c r="AY19" s="110"/>
      <c r="AZ19" s="110"/>
      <c r="BA19" s="110"/>
      <c r="BB19" s="110"/>
      <c r="BC19" s="110"/>
      <c r="BD19" s="110"/>
      <c r="BE19" s="111" t="s">
        <v>
7</v>
      </c>
      <c r="BF19" s="68"/>
      <c r="BG19" s="68"/>
      <c r="BH19" s="68"/>
    </row>
    <row r="20" spans="1:60" ht="18" customHeight="1" x14ac:dyDescent="0.15">
      <c r="A20" s="71"/>
      <c r="B20" s="71"/>
      <c r="C20" s="71"/>
      <c r="D20" s="71"/>
      <c r="E20" s="71"/>
      <c r="F20" s="71"/>
      <c r="G20" s="71"/>
      <c r="H20" s="71"/>
      <c r="I20" s="71"/>
      <c r="J20" s="71"/>
      <c r="K20" s="71"/>
      <c r="L20" s="106"/>
      <c r="M20" s="107" t="s">
        <v>
38</v>
      </c>
      <c r="N20" s="107"/>
      <c r="O20" s="108"/>
      <c r="P20" s="108"/>
      <c r="Q20" s="108"/>
      <c r="R20" s="108"/>
      <c r="S20" s="108"/>
      <c r="T20" s="107"/>
      <c r="U20" s="107" t="s">
        <v>
39</v>
      </c>
      <c r="V20" s="91" t="s">
        <v>
20</v>
      </c>
      <c r="W20" s="91" t="s">
        <v>
2</v>
      </c>
      <c r="X20" s="107"/>
      <c r="Y20" s="107" t="s">
        <v>
38</v>
      </c>
      <c r="Z20" s="107"/>
      <c r="AA20" s="108"/>
      <c r="AB20" s="108"/>
      <c r="AC20" s="108"/>
      <c r="AD20" s="108"/>
      <c r="AE20" s="108"/>
      <c r="AF20" s="107"/>
      <c r="AG20" s="107" t="s">
        <v>
39</v>
      </c>
      <c r="AH20" s="91" t="s">
        <v>
20</v>
      </c>
      <c r="AI20" s="91" t="s">
        <v>
2</v>
      </c>
      <c r="AJ20" s="107"/>
      <c r="AK20" s="107" t="s">
        <v>
38</v>
      </c>
      <c r="AL20" s="107"/>
      <c r="AM20" s="108"/>
      <c r="AN20" s="108"/>
      <c r="AO20" s="108"/>
      <c r="AP20" s="108"/>
      <c r="AQ20" s="108"/>
      <c r="AR20" s="107"/>
      <c r="AS20" s="107" t="s">
        <v>
39</v>
      </c>
      <c r="AT20" s="109" t="s">
        <v>
9</v>
      </c>
      <c r="AU20" s="91" t="s">
        <v>
4</v>
      </c>
      <c r="AV20" s="110">
        <f t="shared" si="3"/>
        <v>
0</v>
      </c>
      <c r="AW20" s="110"/>
      <c r="AX20" s="110"/>
      <c r="AY20" s="110"/>
      <c r="AZ20" s="110"/>
      <c r="BA20" s="110"/>
      <c r="BB20" s="110"/>
      <c r="BC20" s="110"/>
      <c r="BD20" s="110"/>
      <c r="BE20" s="111" t="s">
        <v>
7</v>
      </c>
      <c r="BF20" s="68"/>
      <c r="BG20" s="68"/>
      <c r="BH20" s="68"/>
    </row>
    <row r="21" spans="1:60" ht="18" customHeight="1" x14ac:dyDescent="0.15">
      <c r="A21" s="71"/>
      <c r="B21" s="71"/>
      <c r="C21" s="71"/>
      <c r="D21" s="71"/>
      <c r="E21" s="71"/>
      <c r="F21" s="71"/>
      <c r="G21" s="71"/>
      <c r="H21" s="71"/>
      <c r="I21" s="71"/>
      <c r="J21" s="71"/>
      <c r="K21" s="71"/>
      <c r="L21" s="106"/>
      <c r="M21" s="107" t="s">
        <v>
38</v>
      </c>
      <c r="N21" s="107"/>
      <c r="O21" s="108"/>
      <c r="P21" s="108"/>
      <c r="Q21" s="108"/>
      <c r="R21" s="108"/>
      <c r="S21" s="108"/>
      <c r="T21" s="107"/>
      <c r="U21" s="107" t="s">
        <v>
39</v>
      </c>
      <c r="V21" s="91" t="s">
        <v>
20</v>
      </c>
      <c r="W21" s="91" t="s">
        <v>
2</v>
      </c>
      <c r="X21" s="107"/>
      <c r="Y21" s="107" t="s">
        <v>
38</v>
      </c>
      <c r="Z21" s="107"/>
      <c r="AA21" s="108"/>
      <c r="AB21" s="108"/>
      <c r="AC21" s="108"/>
      <c r="AD21" s="108"/>
      <c r="AE21" s="108"/>
      <c r="AF21" s="107"/>
      <c r="AG21" s="107" t="s">
        <v>
39</v>
      </c>
      <c r="AH21" s="91" t="s">
        <v>
20</v>
      </c>
      <c r="AI21" s="91" t="s">
        <v>
2</v>
      </c>
      <c r="AJ21" s="107"/>
      <c r="AK21" s="107" t="s">
        <v>
38</v>
      </c>
      <c r="AL21" s="107"/>
      <c r="AM21" s="108"/>
      <c r="AN21" s="108"/>
      <c r="AO21" s="108"/>
      <c r="AP21" s="108"/>
      <c r="AQ21" s="108"/>
      <c r="AR21" s="107"/>
      <c r="AS21" s="107" t="s">
        <v>
39</v>
      </c>
      <c r="AT21" s="109" t="s">
        <v>
9</v>
      </c>
      <c r="AU21" s="91" t="s">
        <v>
4</v>
      </c>
      <c r="AV21" s="110">
        <f t="shared" si="3"/>
        <v>
0</v>
      </c>
      <c r="AW21" s="110"/>
      <c r="AX21" s="110"/>
      <c r="AY21" s="110"/>
      <c r="AZ21" s="110"/>
      <c r="BA21" s="110"/>
      <c r="BB21" s="110"/>
      <c r="BC21" s="110"/>
      <c r="BD21" s="110"/>
      <c r="BE21" s="111" t="s">
        <v>
7</v>
      </c>
      <c r="BF21" s="68"/>
      <c r="BG21" s="68"/>
      <c r="BH21" s="68"/>
    </row>
    <row r="22" spans="1:60" x14ac:dyDescent="0.15">
      <c r="A22" s="68"/>
      <c r="B22" s="68"/>
      <c r="C22" s="68"/>
      <c r="D22" s="68"/>
      <c r="E22" s="68"/>
      <c r="F22" s="68"/>
      <c r="G22" s="68"/>
      <c r="H22" s="68"/>
      <c r="I22" s="68"/>
      <c r="J22" s="68"/>
      <c r="K22" s="68"/>
      <c r="L22" s="68"/>
      <c r="M22" s="68"/>
      <c r="N22" s="68"/>
      <c r="O22" s="68"/>
      <c r="P22" s="68"/>
      <c r="Q22" s="68"/>
      <c r="R22" s="68"/>
      <c r="S22" s="68"/>
      <c r="T22" s="68"/>
      <c r="U22" s="68"/>
      <c r="V22" s="68"/>
      <c r="W22" s="68"/>
      <c r="X22" s="68"/>
      <c r="Y22" s="68"/>
      <c r="Z22" s="68"/>
      <c r="AA22" s="68"/>
      <c r="AB22" s="68"/>
      <c r="AC22" s="68"/>
      <c r="AD22" s="68"/>
      <c r="AE22" s="68"/>
      <c r="AF22" s="68"/>
      <c r="AG22" s="68"/>
      <c r="AH22" s="68"/>
      <c r="AI22" s="68"/>
      <c r="AJ22" s="68"/>
      <c r="AK22" s="68"/>
      <c r="AL22" s="68"/>
      <c r="AM22" s="68"/>
      <c r="AN22" s="68"/>
      <c r="AO22" s="68"/>
      <c r="AP22" s="68"/>
      <c r="AQ22" s="68"/>
      <c r="AR22" s="68"/>
      <c r="AS22" s="68"/>
      <c r="AT22" s="68"/>
      <c r="AU22" s="68"/>
      <c r="AV22" s="68"/>
      <c r="AW22" s="68"/>
      <c r="AX22" s="68"/>
      <c r="AY22" s="68"/>
      <c r="AZ22" s="68"/>
      <c r="BA22" s="68"/>
      <c r="BB22" s="68"/>
      <c r="BC22" s="68"/>
      <c r="BD22" s="68"/>
      <c r="BE22" s="68"/>
      <c r="BF22" s="68"/>
      <c r="BG22" s="68"/>
      <c r="BH22" s="68"/>
    </row>
    <row r="23" spans="1:60" ht="14.25" x14ac:dyDescent="0.15">
      <c r="A23" s="70" t="s">
        <v>
22</v>
      </c>
      <c r="B23" s="70"/>
      <c r="C23" s="68"/>
      <c r="D23" s="68"/>
      <c r="E23" s="68"/>
      <c r="F23" s="68"/>
      <c r="G23" s="68"/>
      <c r="H23" s="68"/>
      <c r="I23" s="68"/>
      <c r="J23" s="68"/>
      <c r="K23" s="68"/>
      <c r="L23" s="68"/>
      <c r="M23" s="68"/>
      <c r="N23" s="68"/>
      <c r="O23" s="68"/>
      <c r="P23" s="68"/>
      <c r="Q23" s="68"/>
      <c r="R23" s="68"/>
      <c r="S23" s="68"/>
      <c r="T23" s="68"/>
      <c r="U23" s="70" t="s">
        <v>
24</v>
      </c>
      <c r="V23" s="68"/>
      <c r="W23" s="68"/>
      <c r="X23" s="68"/>
      <c r="Y23" s="68"/>
      <c r="Z23" s="68"/>
      <c r="AA23" s="68"/>
      <c r="AB23" s="68"/>
      <c r="AC23" s="68"/>
      <c r="AD23" s="68"/>
      <c r="AE23" s="68"/>
      <c r="AF23" s="68"/>
      <c r="AG23" s="68"/>
      <c r="AH23" s="68"/>
      <c r="AI23" s="68"/>
      <c r="AJ23" s="68"/>
      <c r="AK23" s="68"/>
      <c r="AL23" s="68"/>
      <c r="AM23" s="68"/>
      <c r="AN23" s="68"/>
      <c r="AO23" s="68"/>
      <c r="AP23" s="68"/>
      <c r="AQ23" s="68"/>
      <c r="AR23" s="68"/>
      <c r="AS23" s="68"/>
      <c r="AT23" s="68"/>
      <c r="AU23" s="68"/>
      <c r="AV23" s="68"/>
      <c r="AW23" s="68"/>
      <c r="AX23" s="68"/>
      <c r="AY23" s="68"/>
      <c r="AZ23" s="68"/>
      <c r="BA23" s="68"/>
      <c r="BB23" s="68"/>
      <c r="BC23" s="68"/>
      <c r="BD23" s="68"/>
      <c r="BE23" s="68"/>
      <c r="BF23" s="68"/>
      <c r="BG23" s="68"/>
      <c r="BH23" s="68"/>
    </row>
    <row r="24" spans="1:60" ht="15.95" customHeight="1" x14ac:dyDescent="0.15">
      <c r="A24" s="112" t="s">
        <v>
25</v>
      </c>
      <c r="B24" s="113"/>
      <c r="C24" s="113"/>
      <c r="D24" s="113"/>
      <c r="E24" s="113"/>
      <c r="F24" s="113"/>
      <c r="G24" s="113"/>
      <c r="H24" s="113"/>
      <c r="I24" s="114"/>
      <c r="J24" s="99">
        <f>
SUM(AV18:BD21)</f>
        <v>
0</v>
      </c>
      <c r="K24" s="108"/>
      <c r="L24" s="108"/>
      <c r="M24" s="108"/>
      <c r="N24" s="108"/>
      <c r="O24" s="108"/>
      <c r="P24" s="108"/>
      <c r="Q24" s="115" t="s">
        <v>
7</v>
      </c>
      <c r="R24" s="68"/>
      <c r="S24" s="68"/>
      <c r="T24" s="68"/>
      <c r="U24" s="112" t="s">
        <v>
26</v>
      </c>
      <c r="V24" s="113"/>
      <c r="W24" s="113"/>
      <c r="X24" s="113"/>
      <c r="Y24" s="113"/>
      <c r="Z24" s="113"/>
      <c r="AA24" s="113"/>
      <c r="AB24" s="113"/>
      <c r="AC24" s="114"/>
      <c r="AD24" s="99"/>
      <c r="AE24" s="108"/>
      <c r="AF24" s="108"/>
      <c r="AG24" s="108"/>
      <c r="AH24" s="108"/>
      <c r="AI24" s="108"/>
      <c r="AJ24" s="108"/>
      <c r="AK24" s="115" t="s">
        <v>
7</v>
      </c>
      <c r="AL24" s="68"/>
      <c r="AM24" s="68"/>
      <c r="AN24" s="68"/>
      <c r="AO24" s="68"/>
      <c r="AP24" s="68"/>
      <c r="AQ24" s="68"/>
      <c r="AR24" s="68"/>
      <c r="AS24" s="68"/>
      <c r="AT24" s="68"/>
      <c r="AU24" s="68"/>
      <c r="AV24" s="68"/>
      <c r="AW24" s="68"/>
      <c r="AX24" s="68"/>
      <c r="AY24" s="68"/>
      <c r="AZ24" s="68"/>
      <c r="BA24" s="68"/>
      <c r="BB24" s="68"/>
      <c r="BC24" s="68"/>
      <c r="BD24" s="68"/>
      <c r="BE24" s="68"/>
      <c r="BF24" s="68"/>
      <c r="BG24" s="68"/>
      <c r="BH24" s="68"/>
    </row>
    <row r="25" spans="1:60" ht="15.95" customHeight="1" x14ac:dyDescent="0.15">
      <c r="A25" s="112" t="s">
        <v>
60</v>
      </c>
      <c r="B25" s="113"/>
      <c r="C25" s="113"/>
      <c r="D25" s="113"/>
      <c r="E25" s="113"/>
      <c r="F25" s="113"/>
      <c r="G25" s="113"/>
      <c r="H25" s="113"/>
      <c r="I25" s="114"/>
      <c r="J25" s="130"/>
      <c r="K25" s="131"/>
      <c r="L25" s="131"/>
      <c r="M25" s="131"/>
      <c r="N25" s="131"/>
      <c r="O25" s="131"/>
      <c r="P25" s="131"/>
      <c r="Q25" s="116" t="s">
        <v>
7</v>
      </c>
      <c r="R25" s="68"/>
      <c r="S25" s="68"/>
      <c r="T25" s="68"/>
      <c r="U25" s="112" t="s">
        <v>
61</v>
      </c>
      <c r="V25" s="113"/>
      <c r="W25" s="113"/>
      <c r="X25" s="113"/>
      <c r="Y25" s="113"/>
      <c r="Z25" s="113"/>
      <c r="AA25" s="113"/>
      <c r="AB25" s="113"/>
      <c r="AC25" s="114"/>
      <c r="AD25" s="99"/>
      <c r="AE25" s="108"/>
      <c r="AF25" s="108"/>
      <c r="AG25" s="108"/>
      <c r="AH25" s="108"/>
      <c r="AI25" s="108"/>
      <c r="AJ25" s="108"/>
      <c r="AK25" s="116" t="s">
        <v>
7</v>
      </c>
      <c r="AL25" s="68"/>
      <c r="AM25" s="68"/>
      <c r="AN25" s="68"/>
      <c r="AO25" s="68"/>
      <c r="AP25" s="68"/>
      <c r="AQ25" s="68"/>
      <c r="AR25" s="68"/>
      <c r="AS25" s="68"/>
      <c r="AT25" s="68"/>
      <c r="AU25" s="68"/>
      <c r="AV25" s="68"/>
      <c r="AW25" s="68"/>
      <c r="AX25" s="68"/>
      <c r="AY25" s="68"/>
      <c r="AZ25" s="68"/>
      <c r="BA25" s="68"/>
      <c r="BB25" s="68"/>
      <c r="BC25" s="68"/>
      <c r="BD25" s="68"/>
      <c r="BE25" s="68"/>
      <c r="BF25" s="68"/>
      <c r="BG25" s="68"/>
      <c r="BH25" s="68"/>
    </row>
    <row r="26" spans="1:60" ht="15.95" customHeight="1" thickBot="1" x14ac:dyDescent="0.2">
      <c r="A26" s="112"/>
      <c r="B26" s="113"/>
      <c r="C26" s="113"/>
      <c r="D26" s="113"/>
      <c r="E26" s="113"/>
      <c r="F26" s="113"/>
      <c r="G26" s="113"/>
      <c r="H26" s="113"/>
      <c r="I26" s="114"/>
      <c r="J26" s="117"/>
      <c r="K26" s="118"/>
      <c r="L26" s="118"/>
      <c r="M26" s="118"/>
      <c r="N26" s="118"/>
      <c r="O26" s="118"/>
      <c r="P26" s="118"/>
      <c r="Q26" s="119" t="s">
        <v>
7</v>
      </c>
      <c r="R26" s="68"/>
      <c r="S26" s="68"/>
      <c r="T26" s="68"/>
      <c r="U26" s="120" t="s">
        <v>
62</v>
      </c>
      <c r="V26" s="121"/>
      <c r="W26" s="121"/>
      <c r="X26" s="121"/>
      <c r="Y26" s="121"/>
      <c r="Z26" s="121"/>
      <c r="AA26" s="121"/>
      <c r="AB26" s="121"/>
      <c r="AC26" s="122"/>
      <c r="AD26" s="117"/>
      <c r="AE26" s="118"/>
      <c r="AF26" s="118"/>
      <c r="AG26" s="118"/>
      <c r="AH26" s="118"/>
      <c r="AI26" s="118"/>
      <c r="AJ26" s="118"/>
      <c r="AK26" s="119" t="s">
        <v>
7</v>
      </c>
      <c r="AL26" s="68"/>
      <c r="AM26" s="68"/>
      <c r="AN26" s="68"/>
      <c r="AO26" s="68"/>
      <c r="AP26" s="68"/>
      <c r="AQ26" s="68"/>
      <c r="AR26" s="68"/>
      <c r="AS26" s="68"/>
      <c r="AT26" s="68"/>
      <c r="AU26" s="68"/>
      <c r="AV26" s="68"/>
      <c r="AW26" s="68"/>
      <c r="AX26" s="68"/>
      <c r="AY26" s="68"/>
      <c r="AZ26" s="68"/>
      <c r="BA26" s="68"/>
      <c r="BB26" s="68"/>
      <c r="BC26" s="68"/>
      <c r="BD26" s="68"/>
      <c r="BE26" s="68"/>
      <c r="BF26" s="68"/>
      <c r="BG26" s="68"/>
      <c r="BH26" s="68"/>
    </row>
    <row r="27" spans="1:60" ht="15.95" customHeight="1" thickTop="1" thickBot="1" x14ac:dyDescent="0.2">
      <c r="A27" s="123" t="s">
        <v>
23</v>
      </c>
      <c r="B27" s="124"/>
      <c r="C27" s="124"/>
      <c r="D27" s="124"/>
      <c r="E27" s="124"/>
      <c r="F27" s="124"/>
      <c r="G27" s="124"/>
      <c r="H27" s="124"/>
      <c r="I27" s="125"/>
      <c r="J27" s="126">
        <f>
SUM(J24:P26)</f>
        <v>
0</v>
      </c>
      <c r="K27" s="124"/>
      <c r="L27" s="124"/>
      <c r="M27" s="124"/>
      <c r="N27" s="124"/>
      <c r="O27" s="124"/>
      <c r="P27" s="124"/>
      <c r="Q27" s="127" t="s">
        <v>
7</v>
      </c>
      <c r="R27" s="68"/>
      <c r="S27" s="68"/>
      <c r="T27" s="68"/>
      <c r="U27" s="123" t="s">
        <v>
23</v>
      </c>
      <c r="V27" s="124"/>
      <c r="W27" s="124"/>
      <c r="X27" s="124"/>
      <c r="Y27" s="124"/>
      <c r="Z27" s="124"/>
      <c r="AA27" s="124"/>
      <c r="AB27" s="124"/>
      <c r="AC27" s="125"/>
      <c r="AD27" s="126">
        <f>
SUM(AD24:AJ26)</f>
        <v>
0</v>
      </c>
      <c r="AE27" s="124"/>
      <c r="AF27" s="124"/>
      <c r="AG27" s="124"/>
      <c r="AH27" s="124"/>
      <c r="AI27" s="124"/>
      <c r="AJ27" s="124"/>
      <c r="AK27" s="127" t="s">
        <v>
7</v>
      </c>
      <c r="AL27" s="68"/>
      <c r="AM27" s="68"/>
      <c r="AN27" s="68"/>
      <c r="AO27" s="68"/>
      <c r="AP27" s="68"/>
      <c r="AQ27" s="68"/>
      <c r="AR27" s="68"/>
      <c r="AS27" s="68"/>
      <c r="AT27" s="68"/>
      <c r="AU27" s="68"/>
      <c r="AV27" s="68"/>
      <c r="AW27" s="68"/>
      <c r="AX27" s="68"/>
      <c r="AY27" s="68"/>
      <c r="AZ27" s="68"/>
      <c r="BA27" s="68"/>
      <c r="BB27" s="68"/>
      <c r="BC27" s="68"/>
      <c r="BD27" s="68"/>
      <c r="BE27" s="68"/>
      <c r="BF27" s="68"/>
      <c r="BG27" s="68"/>
      <c r="BH27" s="68"/>
    </row>
    <row r="28" spans="1:60" ht="14.25" thickTop="1" x14ac:dyDescent="0.15">
      <c r="A28" s="68"/>
      <c r="B28" s="68"/>
      <c r="C28" s="68"/>
      <c r="D28" s="68"/>
      <c r="E28" s="68"/>
      <c r="F28" s="68"/>
      <c r="G28" s="68"/>
      <c r="H28" s="68"/>
      <c r="I28" s="68"/>
      <c r="J28" s="68"/>
      <c r="K28" s="68"/>
      <c r="L28" s="68"/>
      <c r="M28" s="68"/>
      <c r="N28" s="68"/>
      <c r="O28" s="68"/>
      <c r="P28" s="68"/>
      <c r="Q28" s="68"/>
      <c r="R28" s="68"/>
      <c r="S28" s="68"/>
      <c r="T28" s="68"/>
      <c r="U28" s="68"/>
      <c r="V28" s="68"/>
      <c r="W28" s="68"/>
      <c r="X28" s="68"/>
      <c r="Y28" s="68"/>
      <c r="Z28" s="68"/>
      <c r="AA28" s="68"/>
      <c r="AB28" s="68"/>
      <c r="AC28" s="68"/>
      <c r="AD28" s="68"/>
      <c r="AE28" s="68"/>
      <c r="AF28" s="68"/>
      <c r="AG28" s="68"/>
      <c r="AH28" s="68"/>
      <c r="AI28" s="68"/>
      <c r="AJ28" s="68"/>
      <c r="AK28" s="68"/>
      <c r="AL28" s="68"/>
      <c r="AM28" s="68"/>
      <c r="AN28" s="68"/>
      <c r="AO28" s="68"/>
      <c r="AP28" s="68"/>
      <c r="AQ28" s="68"/>
      <c r="AR28" s="68"/>
      <c r="AS28" s="68"/>
      <c r="AT28" s="68"/>
      <c r="AU28" s="68"/>
      <c r="AV28" s="68"/>
      <c r="AW28" s="68"/>
      <c r="AX28" s="68"/>
      <c r="AY28" s="68"/>
      <c r="AZ28" s="68"/>
      <c r="BA28" s="68"/>
      <c r="BB28" s="68"/>
      <c r="BC28" s="68"/>
      <c r="BD28" s="68"/>
      <c r="BE28" s="68"/>
      <c r="BF28" s="68"/>
      <c r="BG28" s="68"/>
      <c r="BH28" s="68"/>
    </row>
    <row r="29" spans="1:60" x14ac:dyDescent="0.15">
      <c r="A29" s="128" t="s">
        <v>
27</v>
      </c>
      <c r="B29" s="128"/>
      <c r="C29" s="128"/>
      <c r="D29" s="128"/>
      <c r="E29" s="128"/>
      <c r="F29" s="128"/>
      <c r="G29" s="128"/>
      <c r="H29" s="128"/>
      <c r="I29" s="68"/>
      <c r="J29" s="129" t="s">
        <v>
28</v>
      </c>
      <c r="K29" s="129"/>
      <c r="L29" s="68"/>
      <c r="M29" s="68"/>
      <c r="N29" s="68"/>
      <c r="O29" s="68"/>
      <c r="P29" s="68"/>
      <c r="Q29" s="68"/>
      <c r="R29" s="68"/>
      <c r="S29" s="68"/>
      <c r="T29" s="68"/>
      <c r="U29" s="68"/>
      <c r="V29" s="68"/>
      <c r="W29" s="68"/>
      <c r="X29" s="68"/>
      <c r="Y29" s="68"/>
      <c r="Z29" s="68"/>
      <c r="AA29" s="68"/>
      <c r="AB29" s="68"/>
      <c r="AC29" s="68"/>
      <c r="AD29" s="68"/>
      <c r="AE29" s="68"/>
      <c r="AF29" s="68"/>
      <c r="AG29" s="68"/>
      <c r="AH29" s="68"/>
      <c r="AI29" s="68"/>
      <c r="AJ29" s="68"/>
      <c r="AK29" s="68"/>
      <c r="AL29" s="68"/>
      <c r="AM29" s="68"/>
      <c r="AN29" s="68"/>
      <c r="AO29" s="68"/>
      <c r="AP29" s="68"/>
      <c r="AQ29" s="68"/>
      <c r="AR29" s="68"/>
      <c r="AS29" s="68"/>
      <c r="AT29" s="68"/>
      <c r="AU29" s="68"/>
      <c r="AV29" s="68"/>
      <c r="AW29" s="68"/>
      <c r="AX29" s="68"/>
      <c r="AY29" s="68"/>
      <c r="AZ29" s="68"/>
      <c r="BA29" s="68"/>
      <c r="BB29" s="68"/>
      <c r="BC29" s="68"/>
      <c r="BD29" s="68"/>
      <c r="BE29" s="68"/>
      <c r="BF29" s="68"/>
      <c r="BG29" s="68"/>
      <c r="BH29" s="68"/>
    </row>
    <row r="30" spans="1:60" x14ac:dyDescent="0.15">
      <c r="A30" s="68"/>
      <c r="B30" s="68"/>
      <c r="C30" s="68"/>
      <c r="D30" s="68"/>
      <c r="E30" s="68"/>
      <c r="F30" s="68"/>
      <c r="G30" s="68"/>
      <c r="H30" s="68"/>
      <c r="I30" s="68"/>
      <c r="J30" s="129" t="s">
        <v>
41</v>
      </c>
      <c r="K30" s="129" t="s">
        <v>
42</v>
      </c>
      <c r="L30" s="68"/>
      <c r="M30" s="68"/>
      <c r="N30" s="68"/>
      <c r="O30" s="68"/>
      <c r="P30" s="68"/>
      <c r="Q30" s="68"/>
      <c r="R30" s="68"/>
      <c r="S30" s="68"/>
      <c r="T30" s="68"/>
      <c r="U30" s="68"/>
      <c r="V30" s="68"/>
      <c r="W30" s="68"/>
      <c r="X30" s="68"/>
      <c r="Y30" s="68"/>
      <c r="Z30" s="68"/>
      <c r="AA30" s="68"/>
      <c r="AB30" s="68"/>
      <c r="AC30" s="68"/>
      <c r="AD30" s="68"/>
      <c r="AE30" s="68"/>
      <c r="AF30" s="68"/>
      <c r="AG30" s="68"/>
      <c r="AH30" s="68"/>
      <c r="AI30" s="68"/>
      <c r="AJ30" s="68"/>
      <c r="AK30" s="68"/>
      <c r="AL30" s="68"/>
      <c r="AM30" s="68"/>
      <c r="AN30" s="68"/>
      <c r="AO30" s="68"/>
      <c r="AP30" s="68"/>
      <c r="AQ30" s="68"/>
      <c r="AR30" s="68"/>
      <c r="AS30" s="68"/>
      <c r="AT30" s="68"/>
      <c r="AU30" s="68"/>
      <c r="AV30" s="68"/>
      <c r="AW30" s="68"/>
      <c r="AX30" s="68"/>
      <c r="AY30" s="68"/>
      <c r="AZ30" s="68"/>
      <c r="BA30" s="68"/>
      <c r="BB30" s="68"/>
      <c r="BC30" s="68"/>
      <c r="BD30" s="68"/>
      <c r="BE30" s="68"/>
      <c r="BF30" s="68"/>
      <c r="BG30" s="68"/>
      <c r="BH30" s="68"/>
    </row>
    <row r="31" spans="1:60" x14ac:dyDescent="0.15">
      <c r="A31" s="68"/>
      <c r="B31" s="68"/>
      <c r="C31" s="68"/>
      <c r="D31" s="68"/>
      <c r="E31" s="68"/>
      <c r="F31" s="68"/>
      <c r="G31" s="68"/>
      <c r="H31" s="68"/>
      <c r="I31" s="68"/>
      <c r="J31" s="129" t="s">
        <v>
43</v>
      </c>
      <c r="K31" s="129" t="s">
        <v>
44</v>
      </c>
      <c r="L31" s="68"/>
      <c r="M31" s="68"/>
      <c r="N31" s="68"/>
      <c r="O31" s="68"/>
      <c r="P31" s="68"/>
      <c r="Q31" s="68"/>
      <c r="R31" s="68"/>
      <c r="S31" s="68"/>
      <c r="T31" s="68"/>
      <c r="U31" s="68"/>
      <c r="V31" s="68"/>
      <c r="W31" s="68"/>
      <c r="X31" s="68"/>
      <c r="Y31" s="68"/>
      <c r="Z31" s="68"/>
      <c r="AA31" s="68"/>
      <c r="AB31" s="68"/>
      <c r="AC31" s="68"/>
      <c r="AD31" s="68"/>
      <c r="AE31" s="68"/>
      <c r="AF31" s="68"/>
      <c r="AG31" s="68"/>
      <c r="AH31" s="68"/>
      <c r="AI31" s="68"/>
      <c r="AJ31" s="68"/>
      <c r="AK31" s="68"/>
      <c r="AL31" s="68"/>
      <c r="AM31" s="68"/>
      <c r="AN31" s="68"/>
      <c r="AO31" s="68"/>
      <c r="AP31" s="68"/>
      <c r="AQ31" s="68"/>
      <c r="AR31" s="68"/>
      <c r="AS31" s="68"/>
      <c r="AT31" s="68"/>
      <c r="AU31" s="68"/>
      <c r="AV31" s="68"/>
      <c r="AW31" s="68"/>
      <c r="AX31" s="68"/>
      <c r="AY31" s="68"/>
      <c r="AZ31" s="68"/>
      <c r="BA31" s="68"/>
      <c r="BB31" s="68"/>
      <c r="BC31" s="68"/>
      <c r="BD31" s="68"/>
      <c r="BE31" s="68"/>
      <c r="BF31" s="68"/>
      <c r="BG31" s="68"/>
      <c r="BH31" s="68"/>
    </row>
    <row r="32" spans="1:60" x14ac:dyDescent="0.15">
      <c r="A32" s="68"/>
      <c r="B32" s="68"/>
      <c r="C32" s="68"/>
      <c r="D32" s="68"/>
      <c r="E32" s="68"/>
      <c r="F32" s="68"/>
      <c r="G32" s="68"/>
      <c r="H32" s="68"/>
      <c r="I32" s="68"/>
      <c r="J32" s="129" t="s">
        <v>
45</v>
      </c>
      <c r="K32" s="129" t="s">
        <v>
46</v>
      </c>
      <c r="L32" s="68"/>
      <c r="M32" s="68"/>
      <c r="N32" s="68"/>
      <c r="O32" s="68"/>
      <c r="P32" s="68"/>
      <c r="Q32" s="68"/>
      <c r="R32" s="68"/>
      <c r="S32" s="68"/>
      <c r="T32" s="68"/>
      <c r="U32" s="68"/>
      <c r="V32" s="68"/>
      <c r="W32" s="68"/>
      <c r="X32" s="68"/>
      <c r="Y32" s="68"/>
      <c r="Z32" s="68"/>
      <c r="AA32" s="68"/>
      <c r="AB32" s="68"/>
      <c r="AC32" s="68"/>
      <c r="AD32" s="68"/>
      <c r="AE32" s="68"/>
      <c r="AF32" s="68"/>
      <c r="AG32" s="68"/>
      <c r="AH32" s="68"/>
      <c r="AI32" s="68"/>
      <c r="AJ32" s="68"/>
      <c r="AK32" s="68"/>
      <c r="AL32" s="68"/>
      <c r="AM32" s="68"/>
      <c r="AN32" s="68"/>
      <c r="AO32" s="68"/>
      <c r="AP32" s="68"/>
      <c r="AQ32" s="68"/>
      <c r="AR32" s="68"/>
      <c r="AS32" s="68"/>
      <c r="AT32" s="68"/>
      <c r="AU32" s="68"/>
      <c r="AV32" s="68"/>
      <c r="AW32" s="68"/>
      <c r="AX32" s="68"/>
      <c r="AY32" s="68"/>
      <c r="AZ32" s="68"/>
      <c r="BA32" s="68"/>
      <c r="BB32" s="68"/>
      <c r="BC32" s="68"/>
      <c r="BD32" s="68"/>
      <c r="BE32" s="68"/>
      <c r="BF32" s="68"/>
      <c r="BG32" s="68"/>
      <c r="BH32" s="68"/>
    </row>
  </sheetData>
  <mergeCells count="152">
    <mergeCell ref="A27:I27"/>
    <mergeCell ref="J27:P27"/>
    <mergeCell ref="U27:AC27"/>
    <mergeCell ref="AD27:AJ27"/>
    <mergeCell ref="A29:H29"/>
    <mergeCell ref="A25:I25"/>
    <mergeCell ref="J25:P25"/>
    <mergeCell ref="U25:AC25"/>
    <mergeCell ref="AD25:AJ25"/>
    <mergeCell ref="A26:I26"/>
    <mergeCell ref="J26:P26"/>
    <mergeCell ref="U26:AC26"/>
    <mergeCell ref="AD26:AJ26"/>
    <mergeCell ref="A21:K21"/>
    <mergeCell ref="O21:S21"/>
    <mergeCell ref="AA21:AE21"/>
    <mergeCell ref="AM21:AQ21"/>
    <mergeCell ref="AV21:BD21"/>
    <mergeCell ref="A24:I24"/>
    <mergeCell ref="J24:P24"/>
    <mergeCell ref="U24:AC24"/>
    <mergeCell ref="AD24:AJ24"/>
    <mergeCell ref="A19:K19"/>
    <mergeCell ref="O19:S19"/>
    <mergeCell ref="AA19:AE19"/>
    <mergeCell ref="AM19:AQ19"/>
    <mergeCell ref="AV19:BD19"/>
    <mergeCell ref="A20:K20"/>
    <mergeCell ref="O20:S20"/>
    <mergeCell ref="AA20:AE20"/>
    <mergeCell ref="AM20:AQ20"/>
    <mergeCell ref="AV20:BD20"/>
    <mergeCell ref="A17:K17"/>
    <mergeCell ref="L17:V17"/>
    <mergeCell ref="X17:AH17"/>
    <mergeCell ref="AJ17:AT17"/>
    <mergeCell ref="AV17:BE17"/>
    <mergeCell ref="A18:K18"/>
    <mergeCell ref="O18:S18"/>
    <mergeCell ref="AA18:AE18"/>
    <mergeCell ref="AM18:AQ18"/>
    <mergeCell ref="AV18:BD18"/>
    <mergeCell ref="AI14:AJ14"/>
    <mergeCell ref="AO14:AQ14"/>
    <mergeCell ref="AU14:AW14"/>
    <mergeCell ref="AY14:BA14"/>
    <mergeCell ref="BC14:BD14"/>
    <mergeCell ref="BE14:BG14"/>
    <mergeCell ref="AO13:AQ13"/>
    <mergeCell ref="AU13:AW13"/>
    <mergeCell ref="AY13:BA13"/>
    <mergeCell ref="BC13:BD13"/>
    <mergeCell ref="BE13:BG13"/>
    <mergeCell ref="A14:F14"/>
    <mergeCell ref="G14:K14"/>
    <mergeCell ref="M14:Q14"/>
    <mergeCell ref="V14:X14"/>
    <mergeCell ref="AC14:AE14"/>
    <mergeCell ref="A13:F13"/>
    <mergeCell ref="G13:K13"/>
    <mergeCell ref="M13:Q13"/>
    <mergeCell ref="V13:X13"/>
    <mergeCell ref="AC13:AE13"/>
    <mergeCell ref="AI13:AJ13"/>
    <mergeCell ref="AI12:AJ12"/>
    <mergeCell ref="AO12:AQ12"/>
    <mergeCell ref="AU12:AW12"/>
    <mergeCell ref="AY12:BA12"/>
    <mergeCell ref="BC12:BD12"/>
    <mergeCell ref="BE12:BG12"/>
    <mergeCell ref="AO11:AQ11"/>
    <mergeCell ref="AU11:AW11"/>
    <mergeCell ref="AY11:BA11"/>
    <mergeCell ref="BC11:BD11"/>
    <mergeCell ref="BE11:BG11"/>
    <mergeCell ref="A12:F12"/>
    <mergeCell ref="G12:K12"/>
    <mergeCell ref="M12:Q12"/>
    <mergeCell ref="V12:X12"/>
    <mergeCell ref="AC12:AE12"/>
    <mergeCell ref="A11:F11"/>
    <mergeCell ref="G11:K11"/>
    <mergeCell ref="M11:Q11"/>
    <mergeCell ref="V11:X11"/>
    <mergeCell ref="AC11:AE11"/>
    <mergeCell ref="AI11:AJ11"/>
    <mergeCell ref="AI10:AJ10"/>
    <mergeCell ref="AO10:AQ10"/>
    <mergeCell ref="AU10:AW10"/>
    <mergeCell ref="AY10:BA10"/>
    <mergeCell ref="BC10:BD10"/>
    <mergeCell ref="BE10:BG10"/>
    <mergeCell ref="AO9:AQ9"/>
    <mergeCell ref="AU9:AW9"/>
    <mergeCell ref="AY9:BA9"/>
    <mergeCell ref="BC9:BD9"/>
    <mergeCell ref="BE9:BG9"/>
    <mergeCell ref="A10:F10"/>
    <mergeCell ref="G10:K10"/>
    <mergeCell ref="M10:Q10"/>
    <mergeCell ref="V10:X10"/>
    <mergeCell ref="AC10:AE10"/>
    <mergeCell ref="A9:F9"/>
    <mergeCell ref="G9:K9"/>
    <mergeCell ref="M9:Q9"/>
    <mergeCell ref="V9:X9"/>
    <mergeCell ref="AC9:AE9"/>
    <mergeCell ref="AI9:AJ9"/>
    <mergeCell ref="AI8:AJ8"/>
    <mergeCell ref="AO8:AQ8"/>
    <mergeCell ref="AU8:AW8"/>
    <mergeCell ref="AY8:BA8"/>
    <mergeCell ref="BC8:BD8"/>
    <mergeCell ref="BE8:BG8"/>
    <mergeCell ref="AO7:AQ7"/>
    <mergeCell ref="AU7:AW7"/>
    <mergeCell ref="AY7:BA7"/>
    <mergeCell ref="BC7:BD7"/>
    <mergeCell ref="BE7:BG7"/>
    <mergeCell ref="A8:F8"/>
    <mergeCell ref="G8:K8"/>
    <mergeCell ref="M8:Q8"/>
    <mergeCell ref="V8:X8"/>
    <mergeCell ref="AC8:AE8"/>
    <mergeCell ref="A7:F7"/>
    <mergeCell ref="G7:K7"/>
    <mergeCell ref="M7:Q7"/>
    <mergeCell ref="V7:X7"/>
    <mergeCell ref="AC7:AE7"/>
    <mergeCell ref="AI7:AJ7"/>
    <mergeCell ref="AI6:AJ6"/>
    <mergeCell ref="AO6:AQ6"/>
    <mergeCell ref="AU6:AW6"/>
    <mergeCell ref="AY6:BA6"/>
    <mergeCell ref="BC6:BD6"/>
    <mergeCell ref="BE6:BG6"/>
    <mergeCell ref="AN5:AS5"/>
    <mergeCell ref="AU5:AX5"/>
    <mergeCell ref="AY5:BB5"/>
    <mergeCell ref="BC5:BD5"/>
    <mergeCell ref="BE5:BH5"/>
    <mergeCell ref="A6:F6"/>
    <mergeCell ref="G6:K6"/>
    <mergeCell ref="M6:Q6"/>
    <mergeCell ref="V6:X6"/>
    <mergeCell ref="AC6:AE6"/>
    <mergeCell ref="A5:F5"/>
    <mergeCell ref="G5:K5"/>
    <mergeCell ref="L5:S5"/>
    <mergeCell ref="U5:Z5"/>
    <mergeCell ref="AB5:AF5"/>
    <mergeCell ref="AH5:AL5"/>
  </mergeCells>
  <phoneticPr fontId="1"/>
  <conditionalFormatting sqref="AD24:AD26">
    <cfRule type="containsBlanks" dxfId="7" priority="8">
      <formula>
LEN(TRIM(AD24))=0</formula>
    </cfRule>
  </conditionalFormatting>
  <conditionalFormatting sqref="BC7:BD14">
    <cfRule type="containsBlanks" dxfId="6" priority="7">
      <formula>
LEN(TRIM(BC7))=0</formula>
    </cfRule>
  </conditionalFormatting>
  <conditionalFormatting sqref="A6:K14">
    <cfRule type="containsBlanks" dxfId="5" priority="6">
      <formula>
LEN(TRIM(A6))=0</formula>
    </cfRule>
  </conditionalFormatting>
  <conditionalFormatting sqref="BC6:BD6">
    <cfRule type="containsBlanks" dxfId="4" priority="5">
      <formula>
LEN(TRIM(BC6))=0</formula>
    </cfRule>
  </conditionalFormatting>
  <conditionalFormatting sqref="M6:Q14 V6:X14 AC6:AE14 AI6:AJ14 AO6:AQ14">
    <cfRule type="containsBlanks" dxfId="3" priority="4">
      <formula>
LEN(TRIM(M6))=0</formula>
    </cfRule>
  </conditionalFormatting>
  <conditionalFormatting sqref="A18:K21">
    <cfRule type="containsBlanks" dxfId="2" priority="3">
      <formula>
LEN(TRIM(A18))=0</formula>
    </cfRule>
  </conditionalFormatting>
  <conditionalFormatting sqref="O18:S21 AA18:AE21">
    <cfRule type="containsBlanks" dxfId="1" priority="2">
      <formula>
LEN(TRIM(O18))=0</formula>
    </cfRule>
  </conditionalFormatting>
  <conditionalFormatting sqref="AM18:AQ21">
    <cfRule type="containsBlanks" dxfId="0" priority="1">
      <formula>
LEN(TRIM(AM18))=0</formula>
    </cfRule>
  </conditionalFormatting>
  <pageMargins left="0.28999999999999998" right="0.2" top="0.54" bottom="0.2" header="0.2" footer="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H32"/>
  <sheetViews>
    <sheetView topLeftCell="A19" workbookViewId="0">
      <selection activeCell="L37" sqref="L37"/>
    </sheetView>
  </sheetViews>
  <sheetFormatPr defaultRowHeight="13.5" x14ac:dyDescent="0.15"/>
  <cols>
    <col min="1" max="62" width="1.6328125" customWidth="1"/>
    <col min="63" max="73" width="2.6328125" customWidth="1"/>
  </cols>
  <sheetData>
    <row r="2" spans="1:60" ht="18.75" x14ac:dyDescent="0.15">
      <c r="A2" s="13" t="s">
        <v>
0</v>
      </c>
      <c r="B2" s="13"/>
    </row>
    <row r="4" spans="1:60" ht="14.25" x14ac:dyDescent="0.15">
      <c r="A4" s="3" t="s">
        <v>
1</v>
      </c>
      <c r="B4" s="3"/>
    </row>
    <row r="5" spans="1:60" ht="30" customHeight="1" x14ac:dyDescent="0.15">
      <c r="A5" s="27" t="s">
        <v>
16</v>
      </c>
      <c r="B5" s="27"/>
      <c r="C5" s="27"/>
      <c r="D5" s="27"/>
      <c r="E5" s="27"/>
      <c r="F5" s="27"/>
      <c r="G5" s="52" t="s">
        <v>
17</v>
      </c>
      <c r="H5" s="53"/>
      <c r="I5" s="53"/>
      <c r="J5" s="53"/>
      <c r="K5" s="53"/>
      <c r="L5" s="31" t="s">
        <v>
30</v>
      </c>
      <c r="M5" s="62"/>
      <c r="N5" s="62"/>
      <c r="O5" s="62"/>
      <c r="P5" s="62"/>
      <c r="Q5" s="62"/>
      <c r="R5" s="62"/>
      <c r="S5" s="62"/>
      <c r="T5" s="6" t="s">
        <v>
8</v>
      </c>
      <c r="U5" s="57" t="s">
        <v>
31</v>
      </c>
      <c r="V5" s="57"/>
      <c r="W5" s="57"/>
      <c r="X5" s="57"/>
      <c r="Y5" s="57"/>
      <c r="Z5" s="57"/>
      <c r="AA5" s="6" t="s">
        <v>
8</v>
      </c>
      <c r="AB5" s="57" t="s">
        <v>
32</v>
      </c>
      <c r="AC5" s="57"/>
      <c r="AD5" s="57"/>
      <c r="AE5" s="57"/>
      <c r="AF5" s="57"/>
      <c r="AG5" s="5" t="s">
        <v>
2</v>
      </c>
      <c r="AH5" s="57" t="s">
        <v>
33</v>
      </c>
      <c r="AI5" s="57"/>
      <c r="AJ5" s="57"/>
      <c r="AK5" s="57"/>
      <c r="AL5" s="57"/>
      <c r="AM5" s="5" t="s">
        <v>
3</v>
      </c>
      <c r="AN5" s="57" t="s">
        <v>
34</v>
      </c>
      <c r="AO5" s="32"/>
      <c r="AP5" s="32"/>
      <c r="AQ5" s="32"/>
      <c r="AR5" s="32"/>
      <c r="AS5" s="32"/>
      <c r="AT5" s="5" t="s">
        <v>
4</v>
      </c>
      <c r="AU5" s="57" t="s">
        <v>
10</v>
      </c>
      <c r="AV5" s="32"/>
      <c r="AW5" s="32"/>
      <c r="AX5" s="33"/>
      <c r="AY5" s="56" t="s">
        <v>
11</v>
      </c>
      <c r="AZ5" s="55"/>
      <c r="BA5" s="55"/>
      <c r="BB5" s="55"/>
      <c r="BC5" s="55" t="s">
        <v>
12</v>
      </c>
      <c r="BD5" s="55"/>
      <c r="BE5" s="56" t="s">
        <v>
13</v>
      </c>
      <c r="BF5" s="55"/>
      <c r="BG5" s="55"/>
      <c r="BH5" s="55"/>
    </row>
    <row r="6" spans="1:60" ht="20.100000000000001" customHeight="1" x14ac:dyDescent="0.15">
      <c r="A6" s="54" t="s">
        <v>
57</v>
      </c>
      <c r="B6" s="54"/>
      <c r="C6" s="54"/>
      <c r="D6" s="54"/>
      <c r="E6" s="54"/>
      <c r="F6" s="54"/>
      <c r="G6" s="54" t="s">
        <v>
49</v>
      </c>
      <c r="H6" s="54"/>
      <c r="I6" s="54"/>
      <c r="J6" s="54"/>
      <c r="K6" s="54"/>
      <c r="L6" s="18" t="s">
        <v>
5</v>
      </c>
      <c r="M6" s="66">
        <v>
2500</v>
      </c>
      <c r="N6" s="66"/>
      <c r="O6" s="66"/>
      <c r="P6" s="66"/>
      <c r="Q6" s="66"/>
      <c r="R6" s="20" t="s">
        <v>
35</v>
      </c>
      <c r="S6" s="17" t="s">
        <v>
6</v>
      </c>
      <c r="T6" s="6" t="s">
        <v>
8</v>
      </c>
      <c r="U6" s="19" t="s">
        <v>
5</v>
      </c>
      <c r="V6" s="67">
        <v>
0.08</v>
      </c>
      <c r="W6" s="67"/>
      <c r="X6" s="67"/>
      <c r="Y6" s="20" t="s">
        <v>
36</v>
      </c>
      <c r="Z6" s="17" t="s">
        <v>
6</v>
      </c>
      <c r="AA6" s="6" t="s">
        <v>
8</v>
      </c>
      <c r="AB6" s="19" t="s">
        <v>
5</v>
      </c>
      <c r="AC6" s="65">
        <v>
1</v>
      </c>
      <c r="AD6" s="65"/>
      <c r="AE6" s="65"/>
      <c r="AF6" s="21" t="s">
        <v>
6</v>
      </c>
      <c r="AG6" s="6" t="s">
        <v>
2</v>
      </c>
      <c r="AH6" s="10" t="s">
        <v>
5</v>
      </c>
      <c r="AI6" s="63">
        <v>
3</v>
      </c>
      <c r="AJ6" s="63"/>
      <c r="AK6" s="22" t="s">
        <v>
37</v>
      </c>
      <c r="AL6" s="21" t="s">
        <v>
6</v>
      </c>
      <c r="AM6" s="6" t="s">
        <v>
3</v>
      </c>
      <c r="AN6" s="10" t="s">
        <v>
5</v>
      </c>
      <c r="AO6" s="64">
        <v>
133</v>
      </c>
      <c r="AP6" s="64"/>
      <c r="AQ6" s="64"/>
      <c r="AR6" s="20" t="s">
        <v>
36</v>
      </c>
      <c r="AS6" s="17" t="s">
        <v>
6</v>
      </c>
      <c r="AT6" s="5" t="s">
        <v>
4</v>
      </c>
      <c r="AU6" s="61">
        <f>
IF(AO6&gt;0,ROUNDUP(M6*V6*AC6*AI6/AO6,0),)</f>
        <v>
5</v>
      </c>
      <c r="AV6" s="61"/>
      <c r="AW6" s="61"/>
      <c r="AX6" s="4" t="s">
        <v>
9</v>
      </c>
      <c r="AY6" s="59">
        <f>
ROUNDDOWN(AU6*1.4,0)</f>
        <v>
7</v>
      </c>
      <c r="AZ6" s="60"/>
      <c r="BA6" s="60"/>
      <c r="BB6" s="4" t="s">
        <v>
9</v>
      </c>
      <c r="BC6" s="43">
        <v>
1</v>
      </c>
      <c r="BD6" s="58"/>
      <c r="BE6" s="59">
        <f>
IF(BC6&gt;0,ROUNDUP(AY6/BC6,0),)</f>
        <v>
7</v>
      </c>
      <c r="BF6" s="60"/>
      <c r="BG6" s="60"/>
      <c r="BH6" s="4" t="s">
        <v>
9</v>
      </c>
    </row>
    <row r="7" spans="1:60" ht="20.100000000000001" customHeight="1" x14ac:dyDescent="0.15">
      <c r="A7" s="54" t="s">
        <v>
58</v>
      </c>
      <c r="B7" s="54"/>
      <c r="C7" s="54"/>
      <c r="D7" s="54"/>
      <c r="E7" s="54"/>
      <c r="F7" s="54"/>
      <c r="G7" s="54" t="s">
        <v>
49</v>
      </c>
      <c r="H7" s="54"/>
      <c r="I7" s="54"/>
      <c r="J7" s="54"/>
      <c r="K7" s="54"/>
      <c r="L7" s="18" t="s">
        <v>
5</v>
      </c>
      <c r="M7" s="66">
        <v>
600</v>
      </c>
      <c r="N7" s="66"/>
      <c r="O7" s="66"/>
      <c r="P7" s="66"/>
      <c r="Q7" s="66"/>
      <c r="R7" s="20" t="s">
        <v>
35</v>
      </c>
      <c r="S7" s="17" t="s">
        <v>
6</v>
      </c>
      <c r="T7" s="6" t="s">
        <v>
8</v>
      </c>
      <c r="U7" s="19" t="s">
        <v>
5</v>
      </c>
      <c r="V7" s="67">
        <v>
0.2</v>
      </c>
      <c r="W7" s="67"/>
      <c r="X7" s="67"/>
      <c r="Y7" s="20" t="s">
        <v>
36</v>
      </c>
      <c r="Z7" s="17" t="s">
        <v>
6</v>
      </c>
      <c r="AA7" s="6" t="s">
        <v>
8</v>
      </c>
      <c r="AB7" s="19" t="s">
        <v>
5</v>
      </c>
      <c r="AC7" s="65">
        <v>
1</v>
      </c>
      <c r="AD7" s="65"/>
      <c r="AE7" s="65"/>
      <c r="AF7" s="21" t="s">
        <v>
6</v>
      </c>
      <c r="AG7" s="6" t="s">
        <v>
2</v>
      </c>
      <c r="AH7" s="10" t="s">
        <v>
5</v>
      </c>
      <c r="AI7" s="63">
        <v>
3</v>
      </c>
      <c r="AJ7" s="63"/>
      <c r="AK7" s="22" t="s">
        <v>
37</v>
      </c>
      <c r="AL7" s="21" t="s">
        <v>
6</v>
      </c>
      <c r="AM7" s="6" t="s">
        <v>
3</v>
      </c>
      <c r="AN7" s="10" t="s">
        <v>
5</v>
      </c>
      <c r="AO7" s="64">
        <v>
133</v>
      </c>
      <c r="AP7" s="64"/>
      <c r="AQ7" s="64"/>
      <c r="AR7" s="20" t="s">
        <v>
36</v>
      </c>
      <c r="AS7" s="17" t="s">
        <v>
6</v>
      </c>
      <c r="AT7" s="5" t="s">
        <v>
4</v>
      </c>
      <c r="AU7" s="61">
        <f>
IF(AO7&gt;0,ROUNDUP(M7*V7*AC7*AI7/AO7,0),)</f>
        <v>
3</v>
      </c>
      <c r="AV7" s="61"/>
      <c r="AW7" s="61"/>
      <c r="AX7" s="4" t="s">
        <v>
9</v>
      </c>
      <c r="AY7" s="59">
        <f t="shared" ref="AY7:AY14" si="0">
ROUNDDOWN(AU7*1.4,0)</f>
        <v>
4</v>
      </c>
      <c r="AZ7" s="60"/>
      <c r="BA7" s="60"/>
      <c r="BB7" s="4" t="s">
        <v>
9</v>
      </c>
      <c r="BC7" s="43">
        <v>
1</v>
      </c>
      <c r="BD7" s="58"/>
      <c r="BE7" s="59">
        <f t="shared" ref="BE7:BE14" si="1">
IF(BC7&gt;0,ROUNDUP(AY7/BC7,0),)</f>
        <v>
4</v>
      </c>
      <c r="BF7" s="60"/>
      <c r="BG7" s="60"/>
      <c r="BH7" s="4" t="s">
        <v>
9</v>
      </c>
    </row>
    <row r="8" spans="1:60" ht="20.100000000000001" customHeight="1" x14ac:dyDescent="0.15">
      <c r="A8" s="27" t="s">
        <v>
47</v>
      </c>
      <c r="B8" s="27"/>
      <c r="C8" s="27"/>
      <c r="D8" s="27"/>
      <c r="E8" s="27"/>
      <c r="F8" s="27"/>
      <c r="G8" s="54" t="s">
        <v>
54</v>
      </c>
      <c r="H8" s="54"/>
      <c r="I8" s="54"/>
      <c r="J8" s="54"/>
      <c r="K8" s="54"/>
      <c r="L8" s="18" t="s">
        <v>
5</v>
      </c>
      <c r="M8" s="66">
        <v>
160</v>
      </c>
      <c r="N8" s="66"/>
      <c r="O8" s="66"/>
      <c r="P8" s="66"/>
      <c r="Q8" s="66"/>
      <c r="R8" s="20" t="s">
        <v>
35</v>
      </c>
      <c r="S8" s="17" t="s">
        <v>
6</v>
      </c>
      <c r="T8" s="6" t="s">
        <v>
8</v>
      </c>
      <c r="U8" s="19" t="s">
        <v>
5</v>
      </c>
      <c r="V8" s="67">
        <v>
0.04</v>
      </c>
      <c r="W8" s="67"/>
      <c r="X8" s="67"/>
      <c r="Y8" s="20" t="s">
        <v>
36</v>
      </c>
      <c r="Z8" s="17" t="s">
        <v>
6</v>
      </c>
      <c r="AA8" s="6" t="s">
        <v>
8</v>
      </c>
      <c r="AB8" s="19" t="s">
        <v>
5</v>
      </c>
      <c r="AC8" s="65">
        <v>
1</v>
      </c>
      <c r="AD8" s="65"/>
      <c r="AE8" s="65"/>
      <c r="AF8" s="21" t="s">
        <v>
6</v>
      </c>
      <c r="AG8" s="6" t="s">
        <v>
2</v>
      </c>
      <c r="AH8" s="10" t="s">
        <v>
5</v>
      </c>
      <c r="AI8" s="63">
        <v>
3</v>
      </c>
      <c r="AJ8" s="63"/>
      <c r="AK8" s="22" t="s">
        <v>
37</v>
      </c>
      <c r="AL8" s="21" t="s">
        <v>
6</v>
      </c>
      <c r="AM8" s="6" t="s">
        <v>
3</v>
      </c>
      <c r="AN8" s="10" t="s">
        <v>
5</v>
      </c>
      <c r="AO8" s="64">
        <v>
12</v>
      </c>
      <c r="AP8" s="64"/>
      <c r="AQ8" s="64"/>
      <c r="AR8" s="20" t="s">
        <v>
36</v>
      </c>
      <c r="AS8" s="17" t="s">
        <v>
6</v>
      </c>
      <c r="AT8" s="5" t="s">
        <v>
4</v>
      </c>
      <c r="AU8" s="61">
        <f>
IF(AO8&gt;0,ROUNDUP(M8*V8*AC8*AI8/AO8,0),)</f>
        <v>
2</v>
      </c>
      <c r="AV8" s="61"/>
      <c r="AW8" s="61"/>
      <c r="AX8" s="4" t="s">
        <v>
9</v>
      </c>
      <c r="AY8" s="59">
        <f t="shared" si="0"/>
        <v>
2</v>
      </c>
      <c r="AZ8" s="60"/>
      <c r="BA8" s="60"/>
      <c r="BB8" s="4" t="s">
        <v>
9</v>
      </c>
      <c r="BC8" s="43">
        <v>
1</v>
      </c>
      <c r="BD8" s="58"/>
      <c r="BE8" s="59">
        <f t="shared" si="1"/>
        <v>
2</v>
      </c>
      <c r="BF8" s="60"/>
      <c r="BG8" s="60"/>
      <c r="BH8" s="4" t="s">
        <v>
9</v>
      </c>
    </row>
    <row r="9" spans="1:60" ht="20.100000000000001" customHeight="1" x14ac:dyDescent="0.15">
      <c r="A9" s="27" t="s">
        <v>
48</v>
      </c>
      <c r="B9" s="27"/>
      <c r="C9" s="27"/>
      <c r="D9" s="27"/>
      <c r="E9" s="27"/>
      <c r="F9" s="27"/>
      <c r="G9" s="54" t="s">
        <v>
54</v>
      </c>
      <c r="H9" s="54"/>
      <c r="I9" s="54"/>
      <c r="J9" s="54"/>
      <c r="K9" s="54"/>
      <c r="L9" s="18" t="s">
        <v>
5</v>
      </c>
      <c r="M9" s="66">
        <v>
1200</v>
      </c>
      <c r="N9" s="66"/>
      <c r="O9" s="66"/>
      <c r="P9" s="66"/>
      <c r="Q9" s="66"/>
      <c r="R9" s="20" t="s">
        <v>
35</v>
      </c>
      <c r="S9" s="17" t="s">
        <v>
6</v>
      </c>
      <c r="T9" s="6" t="s">
        <v>
8</v>
      </c>
      <c r="U9" s="19" t="s">
        <v>
5</v>
      </c>
      <c r="V9" s="67">
        <v>
5.0000000000000001E-3</v>
      </c>
      <c r="W9" s="67"/>
      <c r="X9" s="67"/>
      <c r="Y9" s="20" t="s">
        <v>
36</v>
      </c>
      <c r="Z9" s="17" t="s">
        <v>
6</v>
      </c>
      <c r="AA9" s="6" t="s">
        <v>
8</v>
      </c>
      <c r="AB9" s="19" t="s">
        <v>
5</v>
      </c>
      <c r="AC9" s="65">
        <v>
1</v>
      </c>
      <c r="AD9" s="65"/>
      <c r="AE9" s="65"/>
      <c r="AF9" s="21" t="s">
        <v>
6</v>
      </c>
      <c r="AG9" s="6" t="s">
        <v>
2</v>
      </c>
      <c r="AH9" s="10" t="s">
        <v>
5</v>
      </c>
      <c r="AI9" s="63">
        <v>
3</v>
      </c>
      <c r="AJ9" s="63"/>
      <c r="AK9" s="22" t="s">
        <v>
37</v>
      </c>
      <c r="AL9" s="21" t="s">
        <v>
6</v>
      </c>
      <c r="AM9" s="6" t="s">
        <v>
3</v>
      </c>
      <c r="AN9" s="10" t="s">
        <v>
5</v>
      </c>
      <c r="AO9" s="64">
        <v>
12</v>
      </c>
      <c r="AP9" s="64"/>
      <c r="AQ9" s="64"/>
      <c r="AR9" s="20" t="s">
        <v>
36</v>
      </c>
      <c r="AS9" s="17" t="s">
        <v>
6</v>
      </c>
      <c r="AT9" s="5" t="s">
        <v>
4</v>
      </c>
      <c r="AU9" s="61">
        <f>
IF(AO9&gt;0,ROUNDUP(M9*V9*AC9*AI9/AO9,0),)</f>
        <v>
2</v>
      </c>
      <c r="AV9" s="61"/>
      <c r="AW9" s="61"/>
      <c r="AX9" s="4" t="s">
        <v>
9</v>
      </c>
      <c r="AY9" s="59">
        <f t="shared" si="0"/>
        <v>
2</v>
      </c>
      <c r="AZ9" s="60"/>
      <c r="BA9" s="60"/>
      <c r="BB9" s="4" t="s">
        <v>
9</v>
      </c>
      <c r="BC9" s="43">
        <v>
1</v>
      </c>
      <c r="BD9" s="58"/>
      <c r="BE9" s="59">
        <f t="shared" si="1"/>
        <v>
2</v>
      </c>
      <c r="BF9" s="60"/>
      <c r="BG9" s="60"/>
      <c r="BH9" s="4" t="s">
        <v>
9</v>
      </c>
    </row>
    <row r="10" spans="1:60" ht="20.100000000000001" customHeight="1" x14ac:dyDescent="0.15">
      <c r="A10" s="27"/>
      <c r="B10" s="27"/>
      <c r="C10" s="27"/>
      <c r="D10" s="27"/>
      <c r="E10" s="27"/>
      <c r="F10" s="27"/>
      <c r="G10" s="54"/>
      <c r="H10" s="54"/>
      <c r="I10" s="54"/>
      <c r="J10" s="54"/>
      <c r="K10" s="54"/>
      <c r="L10" s="18" t="s">
        <v>
5</v>
      </c>
      <c r="M10" s="66"/>
      <c r="N10" s="66"/>
      <c r="O10" s="66"/>
      <c r="P10" s="66"/>
      <c r="Q10" s="66"/>
      <c r="R10" s="20" t="s">
        <v>
35</v>
      </c>
      <c r="S10" s="17" t="s">
        <v>
6</v>
      </c>
      <c r="T10" s="6" t="s">
        <v>
8</v>
      </c>
      <c r="U10" s="19" t="s">
        <v>
5</v>
      </c>
      <c r="V10" s="67"/>
      <c r="W10" s="67"/>
      <c r="X10" s="67"/>
      <c r="Y10" s="20" t="s">
        <v>
36</v>
      </c>
      <c r="Z10" s="17" t="s">
        <v>
6</v>
      </c>
      <c r="AA10" s="6" t="s">
        <v>
8</v>
      </c>
      <c r="AB10" s="19" t="s">
        <v>
5</v>
      </c>
      <c r="AC10" s="65"/>
      <c r="AD10" s="65"/>
      <c r="AE10" s="65"/>
      <c r="AF10" s="21" t="s">
        <v>
6</v>
      </c>
      <c r="AG10" s="6" t="s">
        <v>
2</v>
      </c>
      <c r="AH10" s="10" t="s">
        <v>
5</v>
      </c>
      <c r="AI10" s="63"/>
      <c r="AJ10" s="63"/>
      <c r="AK10" s="22" t="s">
        <v>
37</v>
      </c>
      <c r="AL10" s="21" t="s">
        <v>
6</v>
      </c>
      <c r="AM10" s="6" t="s">
        <v>
3</v>
      </c>
      <c r="AN10" s="10" t="s">
        <v>
5</v>
      </c>
      <c r="AO10" s="64"/>
      <c r="AP10" s="64"/>
      <c r="AQ10" s="64"/>
      <c r="AR10" s="20" t="s">
        <v>
36</v>
      </c>
      <c r="AS10" s="17" t="s">
        <v>
6</v>
      </c>
      <c r="AT10" s="5" t="s">
        <v>
4</v>
      </c>
      <c r="AU10" s="61">
        <f t="shared" ref="AU10:AU14" si="2">
IF(AO10&gt;0,ROUNDUP(M10*V10*AC10*AI10/AO10,0),)</f>
        <v>
0</v>
      </c>
      <c r="AV10" s="61"/>
      <c r="AW10" s="61"/>
      <c r="AX10" s="4" t="s">
        <v>
9</v>
      </c>
      <c r="AY10" s="59">
        <f t="shared" si="0"/>
        <v>
0</v>
      </c>
      <c r="AZ10" s="60"/>
      <c r="BA10" s="60"/>
      <c r="BB10" s="4" t="s">
        <v>
9</v>
      </c>
      <c r="BC10" s="43"/>
      <c r="BD10" s="58"/>
      <c r="BE10" s="59">
        <f t="shared" si="1"/>
        <v>
0</v>
      </c>
      <c r="BF10" s="60"/>
      <c r="BG10" s="60"/>
      <c r="BH10" s="4" t="s">
        <v>
9</v>
      </c>
    </row>
    <row r="11" spans="1:60" ht="20.100000000000001" customHeight="1" x14ac:dyDescent="0.15">
      <c r="A11" s="27"/>
      <c r="B11" s="27"/>
      <c r="C11" s="27"/>
      <c r="D11" s="27"/>
      <c r="E11" s="27"/>
      <c r="F11" s="27"/>
      <c r="G11" s="54"/>
      <c r="H11" s="54"/>
      <c r="I11" s="54"/>
      <c r="J11" s="54"/>
      <c r="K11" s="54"/>
      <c r="L11" s="18" t="s">
        <v>
5</v>
      </c>
      <c r="M11" s="66"/>
      <c r="N11" s="66"/>
      <c r="O11" s="66"/>
      <c r="P11" s="66"/>
      <c r="Q11" s="66"/>
      <c r="R11" s="20" t="s">
        <v>
35</v>
      </c>
      <c r="S11" s="17" t="s">
        <v>
6</v>
      </c>
      <c r="T11" s="6" t="s">
        <v>
8</v>
      </c>
      <c r="U11" s="19" t="s">
        <v>
5</v>
      </c>
      <c r="V11" s="67"/>
      <c r="W11" s="67"/>
      <c r="X11" s="67"/>
      <c r="Y11" s="20" t="s">
        <v>
36</v>
      </c>
      <c r="Z11" s="17" t="s">
        <v>
6</v>
      </c>
      <c r="AA11" s="6" t="s">
        <v>
8</v>
      </c>
      <c r="AB11" s="19" t="s">
        <v>
5</v>
      </c>
      <c r="AC11" s="65"/>
      <c r="AD11" s="65"/>
      <c r="AE11" s="65"/>
      <c r="AF11" s="21" t="s">
        <v>
6</v>
      </c>
      <c r="AG11" s="6" t="s">
        <v>
2</v>
      </c>
      <c r="AH11" s="10" t="s">
        <v>
5</v>
      </c>
      <c r="AI11" s="63"/>
      <c r="AJ11" s="63"/>
      <c r="AK11" s="22" t="s">
        <v>
37</v>
      </c>
      <c r="AL11" s="21" t="s">
        <v>
6</v>
      </c>
      <c r="AM11" s="6" t="s">
        <v>
3</v>
      </c>
      <c r="AN11" s="10" t="s">
        <v>
5</v>
      </c>
      <c r="AO11" s="64"/>
      <c r="AP11" s="64"/>
      <c r="AQ11" s="64"/>
      <c r="AR11" s="20" t="s">
        <v>
36</v>
      </c>
      <c r="AS11" s="17" t="s">
        <v>
6</v>
      </c>
      <c r="AT11" s="5" t="s">
        <v>
4</v>
      </c>
      <c r="AU11" s="61">
        <f t="shared" si="2"/>
        <v>
0</v>
      </c>
      <c r="AV11" s="61"/>
      <c r="AW11" s="61"/>
      <c r="AX11" s="4" t="s">
        <v>
9</v>
      </c>
      <c r="AY11" s="59">
        <f t="shared" si="0"/>
        <v>
0</v>
      </c>
      <c r="AZ11" s="60"/>
      <c r="BA11" s="60"/>
      <c r="BB11" s="4" t="s">
        <v>
9</v>
      </c>
      <c r="BC11" s="43"/>
      <c r="BD11" s="58"/>
      <c r="BE11" s="59">
        <f t="shared" si="1"/>
        <v>
0</v>
      </c>
      <c r="BF11" s="60"/>
      <c r="BG11" s="60"/>
      <c r="BH11" s="4" t="s">
        <v>
9</v>
      </c>
    </row>
    <row r="12" spans="1:60" ht="20.100000000000001" customHeight="1" x14ac:dyDescent="0.15">
      <c r="A12" s="27"/>
      <c r="B12" s="27"/>
      <c r="C12" s="27"/>
      <c r="D12" s="27"/>
      <c r="E12" s="27"/>
      <c r="F12" s="27"/>
      <c r="G12" s="54"/>
      <c r="H12" s="54"/>
      <c r="I12" s="54"/>
      <c r="J12" s="54"/>
      <c r="K12" s="54"/>
      <c r="L12" s="18" t="s">
        <v>
5</v>
      </c>
      <c r="M12" s="66"/>
      <c r="N12" s="66"/>
      <c r="O12" s="66"/>
      <c r="P12" s="66"/>
      <c r="Q12" s="66"/>
      <c r="R12" s="20" t="s">
        <v>
35</v>
      </c>
      <c r="S12" s="17" t="s">
        <v>
6</v>
      </c>
      <c r="T12" s="6" t="s">
        <v>
8</v>
      </c>
      <c r="U12" s="19" t="s">
        <v>
5</v>
      </c>
      <c r="V12" s="67"/>
      <c r="W12" s="67"/>
      <c r="X12" s="67"/>
      <c r="Y12" s="20" t="s">
        <v>
36</v>
      </c>
      <c r="Z12" s="17" t="s">
        <v>
6</v>
      </c>
      <c r="AA12" s="6" t="s">
        <v>
8</v>
      </c>
      <c r="AB12" s="19" t="s">
        <v>
5</v>
      </c>
      <c r="AC12" s="65"/>
      <c r="AD12" s="65"/>
      <c r="AE12" s="65"/>
      <c r="AF12" s="21" t="s">
        <v>
6</v>
      </c>
      <c r="AG12" s="6" t="s">
        <v>
2</v>
      </c>
      <c r="AH12" s="10" t="s">
        <v>
5</v>
      </c>
      <c r="AI12" s="63"/>
      <c r="AJ12" s="63"/>
      <c r="AK12" s="22" t="s">
        <v>
37</v>
      </c>
      <c r="AL12" s="21" t="s">
        <v>
6</v>
      </c>
      <c r="AM12" s="6" t="s">
        <v>
3</v>
      </c>
      <c r="AN12" s="10" t="s">
        <v>
5</v>
      </c>
      <c r="AO12" s="64"/>
      <c r="AP12" s="64"/>
      <c r="AQ12" s="64"/>
      <c r="AR12" s="20" t="s">
        <v>
36</v>
      </c>
      <c r="AS12" s="17" t="s">
        <v>
6</v>
      </c>
      <c r="AT12" s="5" t="s">
        <v>
4</v>
      </c>
      <c r="AU12" s="61">
        <f t="shared" si="2"/>
        <v>
0</v>
      </c>
      <c r="AV12" s="61"/>
      <c r="AW12" s="61"/>
      <c r="AX12" s="4" t="s">
        <v>
9</v>
      </c>
      <c r="AY12" s="59">
        <f t="shared" si="0"/>
        <v>
0</v>
      </c>
      <c r="AZ12" s="60"/>
      <c r="BA12" s="60"/>
      <c r="BB12" s="4" t="s">
        <v>
9</v>
      </c>
      <c r="BC12" s="43"/>
      <c r="BD12" s="58"/>
      <c r="BE12" s="59">
        <f t="shared" si="1"/>
        <v>
0</v>
      </c>
      <c r="BF12" s="60"/>
      <c r="BG12" s="60"/>
      <c r="BH12" s="4" t="s">
        <v>
9</v>
      </c>
    </row>
    <row r="13" spans="1:60" ht="20.100000000000001" customHeight="1" x14ac:dyDescent="0.15">
      <c r="A13" s="27"/>
      <c r="B13" s="27"/>
      <c r="C13" s="27"/>
      <c r="D13" s="27"/>
      <c r="E13" s="27"/>
      <c r="F13" s="27"/>
      <c r="G13" s="54"/>
      <c r="H13" s="54"/>
      <c r="I13" s="54"/>
      <c r="J13" s="54"/>
      <c r="K13" s="54"/>
      <c r="L13" s="18" t="s">
        <v>
5</v>
      </c>
      <c r="M13" s="66"/>
      <c r="N13" s="66"/>
      <c r="O13" s="66"/>
      <c r="P13" s="66"/>
      <c r="Q13" s="66"/>
      <c r="R13" s="20" t="s">
        <v>
35</v>
      </c>
      <c r="S13" s="17" t="s">
        <v>
6</v>
      </c>
      <c r="T13" s="6" t="s">
        <v>
8</v>
      </c>
      <c r="U13" s="19" t="s">
        <v>
5</v>
      </c>
      <c r="V13" s="67"/>
      <c r="W13" s="67"/>
      <c r="X13" s="67"/>
      <c r="Y13" s="20" t="s">
        <v>
36</v>
      </c>
      <c r="Z13" s="17" t="s">
        <v>
6</v>
      </c>
      <c r="AA13" s="6" t="s">
        <v>
8</v>
      </c>
      <c r="AB13" s="19" t="s">
        <v>
5</v>
      </c>
      <c r="AC13" s="65"/>
      <c r="AD13" s="65"/>
      <c r="AE13" s="65"/>
      <c r="AF13" s="21" t="s">
        <v>
6</v>
      </c>
      <c r="AG13" s="6" t="s">
        <v>
2</v>
      </c>
      <c r="AH13" s="10" t="s">
        <v>
5</v>
      </c>
      <c r="AI13" s="63"/>
      <c r="AJ13" s="63"/>
      <c r="AK13" s="22" t="s">
        <v>
37</v>
      </c>
      <c r="AL13" s="21" t="s">
        <v>
6</v>
      </c>
      <c r="AM13" s="6" t="s">
        <v>
3</v>
      </c>
      <c r="AN13" s="10" t="s">
        <v>
5</v>
      </c>
      <c r="AO13" s="64"/>
      <c r="AP13" s="64"/>
      <c r="AQ13" s="64"/>
      <c r="AR13" s="20" t="s">
        <v>
36</v>
      </c>
      <c r="AS13" s="17" t="s">
        <v>
6</v>
      </c>
      <c r="AT13" s="5" t="s">
        <v>
4</v>
      </c>
      <c r="AU13" s="61">
        <f t="shared" si="2"/>
        <v>
0</v>
      </c>
      <c r="AV13" s="61"/>
      <c r="AW13" s="61"/>
      <c r="AX13" s="4" t="s">
        <v>
9</v>
      </c>
      <c r="AY13" s="59">
        <f t="shared" si="0"/>
        <v>
0</v>
      </c>
      <c r="AZ13" s="60"/>
      <c r="BA13" s="60"/>
      <c r="BB13" s="4" t="s">
        <v>
9</v>
      </c>
      <c r="BC13" s="43"/>
      <c r="BD13" s="58"/>
      <c r="BE13" s="59">
        <f t="shared" si="1"/>
        <v>
0</v>
      </c>
      <c r="BF13" s="60"/>
      <c r="BG13" s="60"/>
      <c r="BH13" s="4" t="s">
        <v>
9</v>
      </c>
    </row>
    <row r="14" spans="1:60" ht="20.100000000000001" customHeight="1" x14ac:dyDescent="0.15">
      <c r="A14" s="27"/>
      <c r="B14" s="27"/>
      <c r="C14" s="27"/>
      <c r="D14" s="27"/>
      <c r="E14" s="27"/>
      <c r="F14" s="27"/>
      <c r="G14" s="54"/>
      <c r="H14" s="54"/>
      <c r="I14" s="54"/>
      <c r="J14" s="54"/>
      <c r="K14" s="54"/>
      <c r="L14" s="18" t="s">
        <v>
5</v>
      </c>
      <c r="M14" s="66"/>
      <c r="N14" s="66"/>
      <c r="O14" s="66"/>
      <c r="P14" s="66"/>
      <c r="Q14" s="66"/>
      <c r="R14" s="20" t="s">
        <v>
35</v>
      </c>
      <c r="S14" s="17" t="s">
        <v>
6</v>
      </c>
      <c r="T14" s="6" t="s">
        <v>
8</v>
      </c>
      <c r="U14" s="19" t="s">
        <v>
5</v>
      </c>
      <c r="V14" s="67"/>
      <c r="W14" s="67"/>
      <c r="X14" s="67"/>
      <c r="Y14" s="20" t="s">
        <v>
36</v>
      </c>
      <c r="Z14" s="17" t="s">
        <v>
6</v>
      </c>
      <c r="AA14" s="6" t="s">
        <v>
8</v>
      </c>
      <c r="AB14" s="19" t="s">
        <v>
5</v>
      </c>
      <c r="AC14" s="65"/>
      <c r="AD14" s="65"/>
      <c r="AE14" s="65"/>
      <c r="AF14" s="21" t="s">
        <v>
6</v>
      </c>
      <c r="AG14" s="6" t="s">
        <v>
2</v>
      </c>
      <c r="AH14" s="10" t="s">
        <v>
5</v>
      </c>
      <c r="AI14" s="63"/>
      <c r="AJ14" s="63"/>
      <c r="AK14" s="22" t="s">
        <v>
37</v>
      </c>
      <c r="AL14" s="21" t="s">
        <v>
6</v>
      </c>
      <c r="AM14" s="6" t="s">
        <v>
3</v>
      </c>
      <c r="AN14" s="10" t="s">
        <v>
5</v>
      </c>
      <c r="AO14" s="64"/>
      <c r="AP14" s="64"/>
      <c r="AQ14" s="64"/>
      <c r="AR14" s="20" t="s">
        <v>
36</v>
      </c>
      <c r="AS14" s="17" t="s">
        <v>
6</v>
      </c>
      <c r="AT14" s="5" t="s">
        <v>
4</v>
      </c>
      <c r="AU14" s="61">
        <f t="shared" si="2"/>
        <v>
0</v>
      </c>
      <c r="AV14" s="61"/>
      <c r="AW14" s="61"/>
      <c r="AX14" s="4" t="s">
        <v>
9</v>
      </c>
      <c r="AY14" s="59">
        <f t="shared" si="0"/>
        <v>
0</v>
      </c>
      <c r="AZ14" s="60"/>
      <c r="BA14" s="60"/>
      <c r="BB14" s="4" t="s">
        <v>
9</v>
      </c>
      <c r="BC14" s="43"/>
      <c r="BD14" s="58"/>
      <c r="BE14" s="59">
        <f t="shared" si="1"/>
        <v>
0</v>
      </c>
      <c r="BF14" s="60"/>
      <c r="BG14" s="60"/>
      <c r="BH14" s="4" t="s">
        <v>
9</v>
      </c>
    </row>
    <row r="16" spans="1:60" ht="14.25" x14ac:dyDescent="0.15">
      <c r="A16" s="3" t="s">
        <v>
14</v>
      </c>
      <c r="B16" s="3"/>
      <c r="AE16" s="1"/>
      <c r="AF16" s="1"/>
      <c r="AG16" s="2"/>
      <c r="AH16" s="2"/>
      <c r="AI16" s="2"/>
      <c r="AJ16" s="1"/>
      <c r="AK16" s="1"/>
      <c r="AL16" s="2"/>
      <c r="AM16" s="2"/>
      <c r="AN16" s="2"/>
      <c r="AO16" s="1"/>
      <c r="AP16" s="1"/>
      <c r="AQ16" s="2"/>
      <c r="AR16" s="2"/>
      <c r="AS16" s="2"/>
      <c r="AT16" s="1"/>
      <c r="AU16" s="1"/>
      <c r="AV16" s="2"/>
      <c r="AW16" s="2"/>
      <c r="AX16" s="2"/>
      <c r="AY16" s="1"/>
      <c r="AZ16" s="1"/>
    </row>
    <row r="17" spans="1:57" ht="20.100000000000001" customHeight="1" x14ac:dyDescent="0.15">
      <c r="A17" s="50" t="s">
        <v>
15</v>
      </c>
      <c r="B17" s="50"/>
      <c r="C17" s="50"/>
      <c r="D17" s="50"/>
      <c r="E17" s="50"/>
      <c r="F17" s="50"/>
      <c r="G17" s="50"/>
      <c r="H17" s="50"/>
      <c r="I17" s="50"/>
      <c r="J17" s="50"/>
      <c r="K17" s="50"/>
      <c r="L17" s="51" t="s">
        <v>
55</v>
      </c>
      <c r="M17" s="48"/>
      <c r="N17" s="48"/>
      <c r="O17" s="48"/>
      <c r="P17" s="48"/>
      <c r="Q17" s="48"/>
      <c r="R17" s="48"/>
      <c r="S17" s="48"/>
      <c r="T17" s="48"/>
      <c r="U17" s="48"/>
      <c r="V17" s="48"/>
      <c r="W17" s="8" t="s">
        <v>
8</v>
      </c>
      <c r="X17" s="48" t="s">
        <v>
56</v>
      </c>
      <c r="Y17" s="48"/>
      <c r="Z17" s="48"/>
      <c r="AA17" s="48"/>
      <c r="AB17" s="48"/>
      <c r="AC17" s="48"/>
      <c r="AD17" s="48"/>
      <c r="AE17" s="48"/>
      <c r="AF17" s="48"/>
      <c r="AG17" s="48"/>
      <c r="AH17" s="48"/>
      <c r="AI17" s="8" t="s">
        <v>
18</v>
      </c>
      <c r="AJ17" s="48" t="s">
        <v>
13</v>
      </c>
      <c r="AK17" s="48"/>
      <c r="AL17" s="48"/>
      <c r="AM17" s="48"/>
      <c r="AN17" s="48"/>
      <c r="AO17" s="48"/>
      <c r="AP17" s="48"/>
      <c r="AQ17" s="48"/>
      <c r="AR17" s="48"/>
      <c r="AS17" s="48"/>
      <c r="AT17" s="48"/>
      <c r="AU17" s="8" t="s">
        <v>
21</v>
      </c>
      <c r="AV17" s="48" t="s">
        <v>
29</v>
      </c>
      <c r="AW17" s="48"/>
      <c r="AX17" s="48"/>
      <c r="AY17" s="48"/>
      <c r="AZ17" s="48"/>
      <c r="BA17" s="48"/>
      <c r="BB17" s="48"/>
      <c r="BC17" s="48"/>
      <c r="BD17" s="48"/>
      <c r="BE17" s="49"/>
    </row>
    <row r="18" spans="1:57" ht="18" customHeight="1" x14ac:dyDescent="0.15">
      <c r="A18" s="27" t="s">
        <v>
50</v>
      </c>
      <c r="B18" s="27"/>
      <c r="C18" s="27"/>
      <c r="D18" s="27"/>
      <c r="E18" s="27"/>
      <c r="F18" s="27"/>
      <c r="G18" s="27"/>
      <c r="H18" s="27"/>
      <c r="I18" s="27"/>
      <c r="J18" s="27"/>
      <c r="K18" s="27"/>
      <c r="L18" s="24"/>
      <c r="M18" s="23" t="s">
        <v>
40</v>
      </c>
      <c r="N18" s="23"/>
      <c r="O18" s="44">
        <v>
1.57</v>
      </c>
      <c r="P18" s="44"/>
      <c r="Q18" s="44"/>
      <c r="R18" s="44"/>
      <c r="S18" s="44"/>
      <c r="T18" s="23"/>
      <c r="U18" s="23" t="s">
        <v>
39</v>
      </c>
      <c r="V18" s="10" t="s">
        <v>
20</v>
      </c>
      <c r="W18" s="10" t="s">
        <v>
18</v>
      </c>
      <c r="X18" s="23"/>
      <c r="Y18" s="23" t="s">
        <v>
38</v>
      </c>
      <c r="Z18" s="23"/>
      <c r="AA18" s="44">
        <v>
0.59</v>
      </c>
      <c r="AB18" s="44"/>
      <c r="AC18" s="44"/>
      <c r="AD18" s="44"/>
      <c r="AE18" s="44"/>
      <c r="AF18" s="23"/>
      <c r="AG18" s="23" t="s">
        <v>
39</v>
      </c>
      <c r="AH18" s="10" t="s">
        <v>
20</v>
      </c>
      <c r="AI18" s="10" t="s">
        <v>
18</v>
      </c>
      <c r="AJ18" s="23"/>
      <c r="AK18" s="23" t="s">
        <v>
38</v>
      </c>
      <c r="AL18" s="23"/>
      <c r="AM18" s="44">
        <v>
11</v>
      </c>
      <c r="AN18" s="44"/>
      <c r="AO18" s="44"/>
      <c r="AP18" s="44"/>
      <c r="AQ18" s="44"/>
      <c r="AR18" s="23"/>
      <c r="AS18" s="23" t="s">
        <v>
39</v>
      </c>
      <c r="AT18" s="7" t="s">
        <v>
9</v>
      </c>
      <c r="AU18" s="10" t="s">
        <v>
21</v>
      </c>
      <c r="AV18" s="26">
        <f>
ROUND(O18*AA18*AM18,2)</f>
        <v>
10.19</v>
      </c>
      <c r="AW18" s="26"/>
      <c r="AX18" s="26"/>
      <c r="AY18" s="26"/>
      <c r="AZ18" s="26"/>
      <c r="BA18" s="26"/>
      <c r="BB18" s="26"/>
      <c r="BC18" s="26"/>
      <c r="BD18" s="26"/>
      <c r="BE18" s="9" t="s">
        <v>
7</v>
      </c>
    </row>
    <row r="19" spans="1:57" ht="18" customHeight="1" x14ac:dyDescent="0.15">
      <c r="A19" s="27" t="s">
        <v>
53</v>
      </c>
      <c r="B19" s="27"/>
      <c r="C19" s="27"/>
      <c r="D19" s="27"/>
      <c r="E19" s="27"/>
      <c r="F19" s="27"/>
      <c r="G19" s="27"/>
      <c r="H19" s="27"/>
      <c r="I19" s="27"/>
      <c r="J19" s="27"/>
      <c r="K19" s="27"/>
      <c r="L19" s="24"/>
      <c r="M19" s="23" t="s">
        <v>
38</v>
      </c>
      <c r="N19" s="23"/>
      <c r="O19" s="44">
        <v>
0.35</v>
      </c>
      <c r="P19" s="44"/>
      <c r="Q19" s="44"/>
      <c r="R19" s="44"/>
      <c r="S19" s="44"/>
      <c r="T19" s="23"/>
      <c r="U19" s="23" t="s">
        <v>
39</v>
      </c>
      <c r="V19" s="10" t="s">
        <v>
20</v>
      </c>
      <c r="W19" s="10" t="s">
        <v>
18</v>
      </c>
      <c r="X19" s="23"/>
      <c r="Y19" s="23" t="s">
        <v>
38</v>
      </c>
      <c r="Z19" s="23"/>
      <c r="AA19" s="44">
        <v>
0.55000000000000004</v>
      </c>
      <c r="AB19" s="44"/>
      <c r="AC19" s="44"/>
      <c r="AD19" s="44"/>
      <c r="AE19" s="44"/>
      <c r="AF19" s="23"/>
      <c r="AG19" s="23" t="s">
        <v>
39</v>
      </c>
      <c r="AH19" s="10" t="s">
        <v>
20</v>
      </c>
      <c r="AI19" s="10" t="s">
        <v>
18</v>
      </c>
      <c r="AJ19" s="23"/>
      <c r="AK19" s="23" t="s">
        <v>
38</v>
      </c>
      <c r="AL19" s="23"/>
      <c r="AM19" s="44">
        <v>
4</v>
      </c>
      <c r="AN19" s="44"/>
      <c r="AO19" s="44"/>
      <c r="AP19" s="44"/>
      <c r="AQ19" s="44"/>
      <c r="AR19" s="23"/>
      <c r="AS19" s="23" t="s">
        <v>
39</v>
      </c>
      <c r="AT19" s="7" t="s">
        <v>
9</v>
      </c>
      <c r="AU19" s="10" t="s">
        <v>
21</v>
      </c>
      <c r="AV19" s="26">
        <f t="shared" ref="AV19:AV21" si="3">
ROUND(O19*AA19*AM19,2)</f>
        <v>
0.77</v>
      </c>
      <c r="AW19" s="26"/>
      <c r="AX19" s="26"/>
      <c r="AY19" s="26"/>
      <c r="AZ19" s="26"/>
      <c r="BA19" s="26"/>
      <c r="BB19" s="26"/>
      <c r="BC19" s="26"/>
      <c r="BD19" s="26"/>
      <c r="BE19" s="9" t="s">
        <v>
7</v>
      </c>
    </row>
    <row r="20" spans="1:57" ht="18" customHeight="1" x14ac:dyDescent="0.15">
      <c r="A20" s="27"/>
      <c r="B20" s="27"/>
      <c r="C20" s="27"/>
      <c r="D20" s="27"/>
      <c r="E20" s="27"/>
      <c r="F20" s="27"/>
      <c r="G20" s="27"/>
      <c r="H20" s="27"/>
      <c r="I20" s="27"/>
      <c r="J20" s="27"/>
      <c r="K20" s="27"/>
      <c r="L20" s="24"/>
      <c r="M20" s="23" t="s">
        <v>
38</v>
      </c>
      <c r="N20" s="23"/>
      <c r="O20" s="44"/>
      <c r="P20" s="44"/>
      <c r="Q20" s="44"/>
      <c r="R20" s="44"/>
      <c r="S20" s="44"/>
      <c r="T20" s="23"/>
      <c r="U20" s="23" t="s">
        <v>
39</v>
      </c>
      <c r="V20" s="10" t="s">
        <v>
20</v>
      </c>
      <c r="W20" s="10" t="s">
        <v>
18</v>
      </c>
      <c r="X20" s="23"/>
      <c r="Y20" s="23" t="s">
        <v>
38</v>
      </c>
      <c r="Z20" s="23"/>
      <c r="AA20" s="44"/>
      <c r="AB20" s="44"/>
      <c r="AC20" s="44"/>
      <c r="AD20" s="44"/>
      <c r="AE20" s="44"/>
      <c r="AF20" s="23"/>
      <c r="AG20" s="23" t="s">
        <v>
39</v>
      </c>
      <c r="AH20" s="10" t="s">
        <v>
20</v>
      </c>
      <c r="AI20" s="10" t="s">
        <v>
18</v>
      </c>
      <c r="AJ20" s="23"/>
      <c r="AK20" s="23" t="s">
        <v>
38</v>
      </c>
      <c r="AL20" s="23"/>
      <c r="AM20" s="44"/>
      <c r="AN20" s="44"/>
      <c r="AO20" s="44"/>
      <c r="AP20" s="44"/>
      <c r="AQ20" s="44"/>
      <c r="AR20" s="23"/>
      <c r="AS20" s="23" t="s">
        <v>
39</v>
      </c>
      <c r="AT20" s="7" t="s">
        <v>
9</v>
      </c>
      <c r="AU20" s="10" t="s">
        <v>
21</v>
      </c>
      <c r="AV20" s="26">
        <f t="shared" si="3"/>
        <v>
0</v>
      </c>
      <c r="AW20" s="26"/>
      <c r="AX20" s="26"/>
      <c r="AY20" s="26"/>
      <c r="AZ20" s="26"/>
      <c r="BA20" s="26"/>
      <c r="BB20" s="26"/>
      <c r="BC20" s="26"/>
      <c r="BD20" s="26"/>
      <c r="BE20" s="9" t="s">
        <v>
7</v>
      </c>
    </row>
    <row r="21" spans="1:57" ht="18" customHeight="1" x14ac:dyDescent="0.15">
      <c r="A21" s="27"/>
      <c r="B21" s="27"/>
      <c r="C21" s="27"/>
      <c r="D21" s="27"/>
      <c r="E21" s="27"/>
      <c r="F21" s="27"/>
      <c r="G21" s="27"/>
      <c r="H21" s="27"/>
      <c r="I21" s="27"/>
      <c r="J21" s="27"/>
      <c r="K21" s="27"/>
      <c r="L21" s="24"/>
      <c r="M21" s="23" t="s">
        <v>
38</v>
      </c>
      <c r="N21" s="23"/>
      <c r="O21" s="44"/>
      <c r="P21" s="44"/>
      <c r="Q21" s="44"/>
      <c r="R21" s="44"/>
      <c r="S21" s="44"/>
      <c r="T21" s="23"/>
      <c r="U21" s="23" t="s">
        <v>
39</v>
      </c>
      <c r="V21" s="10" t="s">
        <v>
20</v>
      </c>
      <c r="W21" s="10" t="s">
        <v>
18</v>
      </c>
      <c r="X21" s="23"/>
      <c r="Y21" s="23" t="s">
        <v>
38</v>
      </c>
      <c r="Z21" s="23"/>
      <c r="AA21" s="44"/>
      <c r="AB21" s="44"/>
      <c r="AC21" s="44"/>
      <c r="AD21" s="44"/>
      <c r="AE21" s="44"/>
      <c r="AF21" s="23"/>
      <c r="AG21" s="23" t="s">
        <v>
39</v>
      </c>
      <c r="AH21" s="10" t="s">
        <v>
20</v>
      </c>
      <c r="AI21" s="10" t="s">
        <v>
18</v>
      </c>
      <c r="AJ21" s="23"/>
      <c r="AK21" s="23" t="s">
        <v>
38</v>
      </c>
      <c r="AL21" s="23"/>
      <c r="AM21" s="44"/>
      <c r="AN21" s="44"/>
      <c r="AO21" s="44"/>
      <c r="AP21" s="44"/>
      <c r="AQ21" s="44"/>
      <c r="AR21" s="23"/>
      <c r="AS21" s="23" t="s">
        <v>
39</v>
      </c>
      <c r="AT21" s="7" t="s">
        <v>
9</v>
      </c>
      <c r="AU21" s="10" t="s">
        <v>
21</v>
      </c>
      <c r="AV21" s="26">
        <f t="shared" si="3"/>
        <v>
0</v>
      </c>
      <c r="AW21" s="26"/>
      <c r="AX21" s="26"/>
      <c r="AY21" s="26"/>
      <c r="AZ21" s="26"/>
      <c r="BA21" s="26"/>
      <c r="BB21" s="26"/>
      <c r="BC21" s="26"/>
      <c r="BD21" s="26"/>
      <c r="BE21" s="9" t="s">
        <v>
7</v>
      </c>
    </row>
    <row r="23" spans="1:57" ht="14.25" x14ac:dyDescent="0.15">
      <c r="A23" s="3" t="s">
        <v>
22</v>
      </c>
      <c r="B23" s="3"/>
      <c r="U23" s="3" t="s">
        <v>
24</v>
      </c>
    </row>
    <row r="24" spans="1:57" ht="15.95" customHeight="1" x14ac:dyDescent="0.15">
      <c r="A24" s="34" t="s">
        <v>
25</v>
      </c>
      <c r="B24" s="35"/>
      <c r="C24" s="35"/>
      <c r="D24" s="35"/>
      <c r="E24" s="35"/>
      <c r="F24" s="35"/>
      <c r="G24" s="35"/>
      <c r="H24" s="35"/>
      <c r="I24" s="36"/>
      <c r="J24" s="47">
        <f>
SUM(AV18:BD21)</f>
        <v>
10.959999999999999</v>
      </c>
      <c r="K24" s="44"/>
      <c r="L24" s="44"/>
      <c r="M24" s="44"/>
      <c r="N24" s="44"/>
      <c r="O24" s="44"/>
      <c r="P24" s="44"/>
      <c r="Q24" s="11" t="s">
        <v>
19</v>
      </c>
      <c r="U24" s="34" t="s">
        <v>
26</v>
      </c>
      <c r="V24" s="35"/>
      <c r="W24" s="35"/>
      <c r="X24" s="35"/>
      <c r="Y24" s="35"/>
      <c r="Z24" s="35"/>
      <c r="AA24" s="35"/>
      <c r="AB24" s="35"/>
      <c r="AC24" s="36"/>
      <c r="AD24" s="43">
        <v>
11.05</v>
      </c>
      <c r="AE24" s="44"/>
      <c r="AF24" s="44"/>
      <c r="AG24" s="44"/>
      <c r="AH24" s="44"/>
      <c r="AI24" s="44"/>
      <c r="AJ24" s="44"/>
      <c r="AK24" s="11" t="s">
        <v>
19</v>
      </c>
    </row>
    <row r="25" spans="1:57" ht="15.95" customHeight="1" x14ac:dyDescent="0.15">
      <c r="A25" s="31" t="s">
        <v>
52</v>
      </c>
      <c r="B25" s="32"/>
      <c r="C25" s="32"/>
      <c r="D25" s="32"/>
      <c r="E25" s="32"/>
      <c r="F25" s="32"/>
      <c r="G25" s="32"/>
      <c r="H25" s="32"/>
      <c r="I25" s="33"/>
      <c r="J25" s="45">
        <v>
4</v>
      </c>
      <c r="K25" s="46"/>
      <c r="L25" s="46"/>
      <c r="M25" s="46"/>
      <c r="N25" s="46"/>
      <c r="O25" s="46"/>
      <c r="P25" s="46"/>
      <c r="Q25" s="12" t="s">
        <v>
19</v>
      </c>
      <c r="U25" s="31" t="s">
        <v>
52</v>
      </c>
      <c r="V25" s="32"/>
      <c r="W25" s="32"/>
      <c r="X25" s="32"/>
      <c r="Y25" s="32"/>
      <c r="Z25" s="32"/>
      <c r="AA25" s="32"/>
      <c r="AB25" s="32"/>
      <c r="AC25" s="33"/>
      <c r="AD25" s="43">
        <v>
5.5</v>
      </c>
      <c r="AE25" s="44"/>
      <c r="AF25" s="44"/>
      <c r="AG25" s="44"/>
      <c r="AH25" s="44"/>
      <c r="AI25" s="44"/>
      <c r="AJ25" s="44"/>
      <c r="AK25" s="12" t="s">
        <v>
19</v>
      </c>
    </row>
    <row r="26" spans="1:57" ht="15.95" customHeight="1" thickBot="1" x14ac:dyDescent="0.2">
      <c r="A26" s="28"/>
      <c r="B26" s="29"/>
      <c r="C26" s="29"/>
      <c r="D26" s="29"/>
      <c r="E26" s="29"/>
      <c r="F26" s="29"/>
      <c r="G26" s="29"/>
      <c r="H26" s="29"/>
      <c r="I26" s="30"/>
      <c r="J26" s="41"/>
      <c r="K26" s="42"/>
      <c r="L26" s="42"/>
      <c r="M26" s="42"/>
      <c r="N26" s="42"/>
      <c r="O26" s="42"/>
      <c r="P26" s="42"/>
      <c r="Q26" s="15" t="s">
        <v>
19</v>
      </c>
      <c r="U26" s="28" t="s">
        <v>
51</v>
      </c>
      <c r="V26" s="29"/>
      <c r="W26" s="29"/>
      <c r="X26" s="29"/>
      <c r="Y26" s="29"/>
      <c r="Z26" s="29"/>
      <c r="AA26" s="29"/>
      <c r="AB26" s="29"/>
      <c r="AC26" s="30"/>
      <c r="AD26" s="41">
        <v>
6.5</v>
      </c>
      <c r="AE26" s="42"/>
      <c r="AF26" s="42"/>
      <c r="AG26" s="42"/>
      <c r="AH26" s="42"/>
      <c r="AI26" s="42"/>
      <c r="AJ26" s="42"/>
      <c r="AK26" s="15" t="s">
        <v>
19</v>
      </c>
    </row>
    <row r="27" spans="1:57" ht="15.95" customHeight="1" thickTop="1" thickBot="1" x14ac:dyDescent="0.2">
      <c r="A27" s="37" t="s">
        <v>
23</v>
      </c>
      <c r="B27" s="38"/>
      <c r="C27" s="38"/>
      <c r="D27" s="38"/>
      <c r="E27" s="38"/>
      <c r="F27" s="38"/>
      <c r="G27" s="38"/>
      <c r="H27" s="38"/>
      <c r="I27" s="39"/>
      <c r="J27" s="40">
        <f>
SUM(J24:P26)</f>
        <v>
14.959999999999999</v>
      </c>
      <c r="K27" s="38"/>
      <c r="L27" s="38"/>
      <c r="M27" s="38"/>
      <c r="N27" s="38"/>
      <c r="O27" s="38"/>
      <c r="P27" s="38"/>
      <c r="Q27" s="16" t="s">
        <v>
19</v>
      </c>
      <c r="U27" s="37" t="s">
        <v>
23</v>
      </c>
      <c r="V27" s="38"/>
      <c r="W27" s="38"/>
      <c r="X27" s="38"/>
      <c r="Y27" s="38"/>
      <c r="Z27" s="38"/>
      <c r="AA27" s="38"/>
      <c r="AB27" s="38"/>
      <c r="AC27" s="39"/>
      <c r="AD27" s="40">
        <f>
SUM(AD24:AJ26)</f>
        <v>
23.05</v>
      </c>
      <c r="AE27" s="38"/>
      <c r="AF27" s="38"/>
      <c r="AG27" s="38"/>
      <c r="AH27" s="38"/>
      <c r="AI27" s="38"/>
      <c r="AJ27" s="38"/>
      <c r="AK27" s="16" t="s">
        <v>
19</v>
      </c>
    </row>
    <row r="28" spans="1:57" ht="14.25" thickTop="1" x14ac:dyDescent="0.15"/>
    <row r="29" spans="1:57" x14ac:dyDescent="0.15">
      <c r="A29" s="25" t="s">
        <v>
27</v>
      </c>
      <c r="B29" s="25"/>
      <c r="C29" s="25"/>
      <c r="D29" s="25"/>
      <c r="E29" s="25"/>
      <c r="F29" s="25"/>
      <c r="G29" s="25"/>
      <c r="H29" s="25"/>
      <c r="J29" s="14" t="s">
        <v>
28</v>
      </c>
      <c r="K29" s="14"/>
    </row>
    <row r="30" spans="1:57" x14ac:dyDescent="0.15">
      <c r="J30" s="14" t="s">
        <v>
41</v>
      </c>
      <c r="K30" s="14" t="s">
        <v>
42</v>
      </c>
    </row>
    <row r="31" spans="1:57" x14ac:dyDescent="0.15">
      <c r="J31" s="14" t="s">
        <v>
43</v>
      </c>
      <c r="K31" s="14" t="s">
        <v>
44</v>
      </c>
    </row>
    <row r="32" spans="1:57" x14ac:dyDescent="0.15">
      <c r="J32" s="14" t="s">
        <v>
45</v>
      </c>
      <c r="K32" s="14" t="s">
        <v>
46</v>
      </c>
    </row>
  </sheetData>
  <mergeCells count="152">
    <mergeCell ref="AO13:AQ13"/>
    <mergeCell ref="AO14:AQ14"/>
    <mergeCell ref="AC13:AE13"/>
    <mergeCell ref="AC14:AE14"/>
    <mergeCell ref="AI13:AJ13"/>
    <mergeCell ref="AI14:AJ14"/>
    <mergeCell ref="O18:S18"/>
    <mergeCell ref="O19:S19"/>
    <mergeCell ref="O20:S20"/>
    <mergeCell ref="V6:X6"/>
    <mergeCell ref="V7:X7"/>
    <mergeCell ref="V8:X8"/>
    <mergeCell ref="V9:X9"/>
    <mergeCell ref="V10:X10"/>
    <mergeCell ref="V11:X11"/>
    <mergeCell ref="V12:X12"/>
    <mergeCell ref="V13:X13"/>
    <mergeCell ref="V14:X14"/>
    <mergeCell ref="M6:Q6"/>
    <mergeCell ref="M7:Q7"/>
    <mergeCell ref="M8:Q8"/>
    <mergeCell ref="M9:Q9"/>
    <mergeCell ref="M10:Q10"/>
    <mergeCell ref="M11:Q11"/>
    <mergeCell ref="M12:Q12"/>
    <mergeCell ref="M13:Q13"/>
    <mergeCell ref="M14:Q14"/>
    <mergeCell ref="AC7:AE7"/>
    <mergeCell ref="AO6:AQ6"/>
    <mergeCell ref="AO7:AQ7"/>
    <mergeCell ref="AC8:AE8"/>
    <mergeCell ref="AC9:AE9"/>
    <mergeCell ref="AC10:AE10"/>
    <mergeCell ref="AC11:AE11"/>
    <mergeCell ref="AC12:AE12"/>
    <mergeCell ref="AI11:AJ11"/>
    <mergeCell ref="AI12:AJ12"/>
    <mergeCell ref="AO11:AQ11"/>
    <mergeCell ref="AO12:AQ12"/>
    <mergeCell ref="AI9:AJ9"/>
    <mergeCell ref="AI10:AJ10"/>
    <mergeCell ref="AO10:AQ10"/>
    <mergeCell ref="AC6:AE6"/>
    <mergeCell ref="A8:F8"/>
    <mergeCell ref="G8:K8"/>
    <mergeCell ref="A9:F9"/>
    <mergeCell ref="G9:K9"/>
    <mergeCell ref="A12:F12"/>
    <mergeCell ref="A14:F14"/>
    <mergeCell ref="G14:K14"/>
    <mergeCell ref="A13:F13"/>
    <mergeCell ref="G13:K13"/>
    <mergeCell ref="A10:F10"/>
    <mergeCell ref="G10:K10"/>
    <mergeCell ref="BC12:BD12"/>
    <mergeCell ref="BE12:BG12"/>
    <mergeCell ref="AU11:AW11"/>
    <mergeCell ref="AY11:BA11"/>
    <mergeCell ref="BC11:BD11"/>
    <mergeCell ref="BE11:BG11"/>
    <mergeCell ref="AU14:AW14"/>
    <mergeCell ref="AY14:BA14"/>
    <mergeCell ref="BC14:BD14"/>
    <mergeCell ref="BE14:BG14"/>
    <mergeCell ref="AU13:AW13"/>
    <mergeCell ref="AY13:BA13"/>
    <mergeCell ref="BC13:BD13"/>
    <mergeCell ref="BE13:BG13"/>
    <mergeCell ref="AU12:AW12"/>
    <mergeCell ref="AY12:BA12"/>
    <mergeCell ref="AH5:AL5"/>
    <mergeCell ref="BC7:BD7"/>
    <mergeCell ref="BE7:BG7"/>
    <mergeCell ref="BC8:BD8"/>
    <mergeCell ref="BE8:BG8"/>
    <mergeCell ref="AU10:AW10"/>
    <mergeCell ref="AY10:BA10"/>
    <mergeCell ref="AU8:AW8"/>
    <mergeCell ref="AO8:AQ8"/>
    <mergeCell ref="AO9:AQ9"/>
    <mergeCell ref="AY8:BA8"/>
    <mergeCell ref="AY7:BA7"/>
    <mergeCell ref="AY5:BB5"/>
    <mergeCell ref="BC10:BD10"/>
    <mergeCell ref="BE10:BG10"/>
    <mergeCell ref="AU9:AW9"/>
    <mergeCell ref="AY9:BA9"/>
    <mergeCell ref="BC9:BD9"/>
    <mergeCell ref="BE9:BG9"/>
    <mergeCell ref="A5:F5"/>
    <mergeCell ref="G5:K5"/>
    <mergeCell ref="G12:K12"/>
    <mergeCell ref="A11:F11"/>
    <mergeCell ref="G11:K11"/>
    <mergeCell ref="BC5:BD5"/>
    <mergeCell ref="BE5:BH5"/>
    <mergeCell ref="AN5:AS5"/>
    <mergeCell ref="AU5:AX5"/>
    <mergeCell ref="BC6:BD6"/>
    <mergeCell ref="BE6:BG6"/>
    <mergeCell ref="A7:F7"/>
    <mergeCell ref="G7:K7"/>
    <mergeCell ref="AU7:AW7"/>
    <mergeCell ref="AU6:AW6"/>
    <mergeCell ref="AY6:BA6"/>
    <mergeCell ref="A6:F6"/>
    <mergeCell ref="G6:K6"/>
    <mergeCell ref="AB5:AF5"/>
    <mergeCell ref="U5:Z5"/>
    <mergeCell ref="L5:S5"/>
    <mergeCell ref="AI6:AJ6"/>
    <mergeCell ref="AI7:AJ7"/>
    <mergeCell ref="AI8:AJ8"/>
    <mergeCell ref="AV17:BE17"/>
    <mergeCell ref="AV18:BD18"/>
    <mergeCell ref="A17:K17"/>
    <mergeCell ref="A18:K18"/>
    <mergeCell ref="L17:V17"/>
    <mergeCell ref="X17:AH17"/>
    <mergeCell ref="AJ17:AT17"/>
    <mergeCell ref="AM18:AQ18"/>
    <mergeCell ref="AV21:BD21"/>
    <mergeCell ref="AM19:AQ19"/>
    <mergeCell ref="AM20:AQ20"/>
    <mergeCell ref="AM21:AQ21"/>
    <mergeCell ref="O21:S21"/>
    <mergeCell ref="AA18:AE18"/>
    <mergeCell ref="AA19:AE19"/>
    <mergeCell ref="AA20:AE20"/>
    <mergeCell ref="AA21:AE21"/>
    <mergeCell ref="A29:H29"/>
    <mergeCell ref="AV19:BD19"/>
    <mergeCell ref="AV20:BD20"/>
    <mergeCell ref="A19:K19"/>
    <mergeCell ref="A20:K20"/>
    <mergeCell ref="A21:K21"/>
    <mergeCell ref="U26:AC26"/>
    <mergeCell ref="U25:AC25"/>
    <mergeCell ref="U24:AC24"/>
    <mergeCell ref="U27:AC27"/>
    <mergeCell ref="AD27:AJ27"/>
    <mergeCell ref="AD26:AJ26"/>
    <mergeCell ref="AD25:AJ25"/>
    <mergeCell ref="AD24:AJ24"/>
    <mergeCell ref="J27:P27"/>
    <mergeCell ref="J26:P26"/>
    <mergeCell ref="J25:P25"/>
    <mergeCell ref="J24:P24"/>
    <mergeCell ref="A27:I27"/>
    <mergeCell ref="A26:I26"/>
    <mergeCell ref="A25:I25"/>
    <mergeCell ref="A24:I24"/>
  </mergeCells>
  <phoneticPr fontId="1"/>
  <conditionalFormatting sqref="AD24:AD26">
    <cfRule type="containsBlanks" dxfId="15" priority="11">
      <formula>
LEN(TRIM(AD24))=0</formula>
    </cfRule>
  </conditionalFormatting>
  <conditionalFormatting sqref="BC7:BD14">
    <cfRule type="containsBlanks" dxfId="14" priority="9">
      <formula>
LEN(TRIM(BC7))=0</formula>
    </cfRule>
  </conditionalFormatting>
  <conditionalFormatting sqref="A6:K14">
    <cfRule type="containsBlanks" dxfId="13" priority="7">
      <formula>
LEN(TRIM(A6))=0</formula>
    </cfRule>
  </conditionalFormatting>
  <conditionalFormatting sqref="BC6:BD6">
    <cfRule type="containsBlanks" dxfId="12" priority="6">
      <formula>
LEN(TRIM(BC6))=0</formula>
    </cfRule>
  </conditionalFormatting>
  <conditionalFormatting sqref="M6:Q14 V6:X14 AC6:AE14 AI6:AJ14 AO6:AQ14">
    <cfRule type="containsBlanks" dxfId="11" priority="5">
      <formula>
LEN(TRIM(M6))=0</formula>
    </cfRule>
  </conditionalFormatting>
  <conditionalFormatting sqref="A18:K21">
    <cfRule type="containsBlanks" dxfId="10" priority="4">
      <formula>
LEN(TRIM(A18))=0</formula>
    </cfRule>
  </conditionalFormatting>
  <conditionalFormatting sqref="O18:S21 AA18:AE21">
    <cfRule type="containsBlanks" dxfId="9" priority="2">
      <formula>
LEN(TRIM(O18))=0</formula>
    </cfRule>
  </conditionalFormatting>
  <conditionalFormatting sqref="AM18:AQ21">
    <cfRule type="containsBlanks" dxfId="8" priority="1">
      <formula>
LEN(TRIM(AM18))=0</formula>
    </cfRule>
  </conditionalFormatting>
  <printOptions horizontalCentered="1"/>
  <pageMargins left="0.27559055118110237" right="0.19685039370078741" top="0.55118110236220474" bottom="0.19685039370078741" header="0.19685039370078741" footer="0.19685039370078741"/>
  <drawing r:id="rId2"/>
</worksheet>
</file>

<file path=docProps/app.xml><?xml version="1.0" encoding="utf-8"?>
<Properties xmlns="http://schemas.openxmlformats.org/officeDocument/2006/extended-properties" xmlns:vt="http://schemas.openxmlformats.org/officeDocument/2006/docPropsVTypes">
  <Application>Plott Corporation</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廃棄物保管場所算出表</vt:lpstr>
      <vt:lpstr>廃棄物保管場所面積算出表（記入例）</vt:lpstr>
      <vt:lpstr>廃棄物保管場所算出表!Print_Area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高手山　昇</dc:creator>
  <cp:lastModifiedBy>大久保　京介</cp:lastModifiedBy>
  <cp:lastPrinted>2023-09-04T04:50:37Z</cp:lastPrinted>
  <dcterms:created xsi:type="dcterms:W3CDTF">2023-03-21T04:42:53Z</dcterms:created>
  <dcterms:modified xsi:type="dcterms:W3CDTF">2023-09-05T01:44:46Z</dcterms:modified>
</cp:coreProperties>
</file>