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35" yWindow="-135" windowWidth="10320" windowHeight="7935"/>
  </bookViews>
  <sheets>
    <sheet name="第５号様式（計算式あり）" sheetId="4" r:id="rId1"/>
  </sheets>
  <definedNames>
    <definedName name="_xlnm.Print_Area" localSheetId="0">'第５号様式（計算式あり）'!$A$1:$AE$109</definedName>
  </definedNames>
  <calcPr calcId="162913"/>
</workbook>
</file>

<file path=xl/calcChain.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6"/>
  <sheetViews>
    <sheetView tabSelected="1" view="pageBreakPreview" zoomScale="90" zoomScaleNormal="106" zoomScaleSheetLayoutView="90" workbookViewId="0">
      <selection activeCell="AN4" sqref="AN4"/>
    </sheetView>
  </sheetViews>
  <sheetFormatPr defaultColWidth="9" defaultRowHeight="13.5" outlineLevelRow="1" x14ac:dyDescent="0.15"/>
  <cols>
    <col min="1" max="1" width="4" style="4" customWidth="1"/>
    <col min="2" max="35" width="3.25" style="4" customWidth="1"/>
    <col min="36" max="16384" width="9" style="4"/>
  </cols>
  <sheetData>
    <row r="1" spans="1:36" ht="14.25" x14ac:dyDescent="0.15">
      <c r="A1" s="113" t="s">
        <v>
204</v>
      </c>
      <c r="B1" s="85"/>
      <c r="C1" s="85"/>
      <c r="D1" s="5"/>
      <c r="E1" s="5"/>
      <c r="F1" s="5"/>
      <c r="G1" s="5"/>
      <c r="H1" s="5"/>
      <c r="I1" s="5"/>
      <c r="J1" s="5"/>
      <c r="K1" s="5"/>
      <c r="L1" s="5"/>
      <c r="M1" s="5"/>
      <c r="N1" s="5"/>
      <c r="O1" s="5"/>
      <c r="P1" s="5"/>
      <c r="Q1" s="5"/>
      <c r="R1" s="5"/>
      <c r="S1" s="5"/>
      <c r="T1" s="60"/>
      <c r="U1" s="60"/>
      <c r="V1" s="60"/>
      <c r="W1" s="60"/>
      <c r="X1" s="60"/>
      <c r="Y1" s="60"/>
      <c r="Z1" s="192" t="s">
        <v>
173</v>
      </c>
      <c r="AA1" s="192"/>
      <c r="AB1" s="192"/>
      <c r="AC1" s="192"/>
      <c r="AD1" s="192"/>
      <c r="AE1" s="192"/>
      <c r="AG1" s="86"/>
    </row>
    <row r="2" spans="1:36" ht="7.5" customHeight="1" x14ac:dyDescent="0.15">
      <c r="A2" s="5"/>
      <c r="B2" s="5"/>
      <c r="C2" s="5"/>
      <c r="D2" s="5"/>
      <c r="E2" s="5"/>
      <c r="F2" s="5"/>
      <c r="G2" s="5"/>
      <c r="H2" s="5"/>
      <c r="I2" s="5"/>
      <c r="J2" s="5"/>
      <c r="K2" s="5"/>
      <c r="L2" s="5"/>
      <c r="M2" s="5"/>
      <c r="N2" s="5"/>
      <c r="O2" s="5"/>
      <c r="P2" s="5"/>
      <c r="Q2" s="5"/>
      <c r="R2" s="5"/>
      <c r="S2" s="5"/>
      <c r="T2" s="60"/>
      <c r="U2" s="60"/>
      <c r="V2" s="60"/>
      <c r="W2" s="60"/>
      <c r="X2" s="60"/>
      <c r="Y2" s="60"/>
      <c r="Z2" s="192"/>
      <c r="AA2" s="192"/>
      <c r="AB2" s="192"/>
      <c r="AC2" s="192"/>
      <c r="AD2" s="192"/>
      <c r="AE2" s="192"/>
    </row>
    <row r="3" spans="1:36" ht="24.75" customHeight="1" thickBot="1" x14ac:dyDescent="0.2">
      <c r="A3" s="445" t="s">
        <v>
158</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row>
    <row r="4" spans="1:36" s="1" customFormat="1" ht="18" customHeight="1" x14ac:dyDescent="0.15">
      <c r="A4" s="456" t="s">
        <v>
193</v>
      </c>
      <c r="B4" s="459" t="s">
        <v>
190</v>
      </c>
      <c r="C4" s="303"/>
      <c r="D4" s="303"/>
      <c r="E4" s="304"/>
      <c r="F4" s="408"/>
      <c r="G4" s="408"/>
      <c r="H4" s="408"/>
      <c r="I4" s="408"/>
      <c r="J4" s="408"/>
      <c r="K4" s="408"/>
      <c r="L4" s="408"/>
      <c r="M4" s="408"/>
      <c r="N4" s="408"/>
      <c r="O4" s="408"/>
      <c r="P4" s="408"/>
      <c r="Q4" s="408"/>
      <c r="R4" s="409"/>
      <c r="S4" s="410" t="s">
        <v>
194</v>
      </c>
      <c r="T4" s="411" t="s">
        <v>
2</v>
      </c>
      <c r="U4" s="411"/>
      <c r="V4" s="411"/>
      <c r="W4" s="412"/>
      <c r="X4" s="413"/>
      <c r="Y4" s="413"/>
      <c r="Z4" s="413"/>
      <c r="AA4" s="413"/>
      <c r="AB4" s="413"/>
      <c r="AC4" s="413"/>
      <c r="AD4" s="413"/>
      <c r="AE4" s="414"/>
    </row>
    <row r="5" spans="1:36" s="1" customFormat="1" ht="18" customHeight="1" x14ac:dyDescent="0.15">
      <c r="A5" s="457"/>
      <c r="B5" s="449" t="s">
        <v>
191</v>
      </c>
      <c r="C5" s="236"/>
      <c r="D5" s="236"/>
      <c r="E5" s="444"/>
      <c r="F5" s="114"/>
      <c r="G5" s="115"/>
      <c r="H5" s="115"/>
      <c r="I5" s="115"/>
      <c r="J5" s="115"/>
      <c r="K5" s="115"/>
      <c r="L5" s="115"/>
      <c r="M5" s="115"/>
      <c r="N5" s="115"/>
      <c r="O5" s="115"/>
      <c r="P5" s="115"/>
      <c r="Q5" s="115"/>
      <c r="R5" s="115"/>
      <c r="S5" s="115"/>
      <c r="T5" s="115"/>
      <c r="U5" s="115"/>
      <c r="V5" s="115"/>
      <c r="W5" s="115"/>
      <c r="X5" s="115"/>
      <c r="Y5" s="115"/>
      <c r="Z5" s="115"/>
      <c r="AA5" s="115"/>
      <c r="AB5" s="115"/>
      <c r="AC5" s="115"/>
      <c r="AD5" s="115"/>
      <c r="AE5" s="116"/>
      <c r="AJ5" s="1" t="s">
        <v>
135</v>
      </c>
    </row>
    <row r="6" spans="1:36" s="1" customFormat="1" ht="18" customHeight="1" thickBot="1" x14ac:dyDescent="0.2">
      <c r="A6" s="458"/>
      <c r="B6" s="450" t="s">
        <v>
52</v>
      </c>
      <c r="C6" s="309"/>
      <c r="D6" s="309"/>
      <c r="E6" s="310"/>
      <c r="F6" s="451"/>
      <c r="G6" s="452"/>
      <c r="H6" s="452"/>
      <c r="I6" s="452"/>
      <c r="J6" s="452"/>
      <c r="K6" s="452"/>
      <c r="L6" s="452"/>
      <c r="M6" s="452"/>
      <c r="N6" s="452"/>
      <c r="O6" s="452"/>
      <c r="P6" s="452"/>
      <c r="Q6" s="452"/>
      <c r="R6" s="452"/>
      <c r="S6" s="452"/>
      <c r="T6" s="452"/>
      <c r="U6" s="452"/>
      <c r="V6" s="452"/>
      <c r="W6" s="452"/>
      <c r="X6" s="452"/>
      <c r="Y6" s="452"/>
      <c r="Z6" s="452"/>
      <c r="AA6" s="452"/>
      <c r="AB6" s="452"/>
      <c r="AC6" s="452"/>
      <c r="AD6" s="452"/>
      <c r="AE6" s="453"/>
    </row>
    <row r="7" spans="1:36" s="1" customFormat="1" ht="18" customHeight="1" thickBot="1" x14ac:dyDescent="0.2">
      <c r="A7" s="305" t="s">
        <v>
6</v>
      </c>
      <c r="B7" s="306"/>
      <c r="C7" s="306"/>
      <c r="D7" s="306"/>
      <c r="E7" s="307"/>
      <c r="F7" s="153"/>
      <c r="G7" s="153"/>
      <c r="H7" s="101"/>
      <c r="I7" s="7" t="s">
        <v>
7</v>
      </c>
      <c r="J7" s="7"/>
      <c r="K7" s="7" t="s">
        <v>
8</v>
      </c>
      <c r="L7" s="7"/>
      <c r="M7" s="454" t="s">
        <v>
9</v>
      </c>
      <c r="N7" s="454"/>
      <c r="O7" s="454"/>
      <c r="P7" s="454"/>
      <c r="Q7" s="454"/>
      <c r="R7" s="454"/>
      <c r="S7" s="454"/>
      <c r="T7" s="454"/>
      <c r="U7" s="454"/>
      <c r="V7" s="454"/>
      <c r="W7" s="454"/>
      <c r="X7" s="454"/>
      <c r="Y7" s="454"/>
      <c r="Z7" s="454"/>
      <c r="AA7" s="454"/>
      <c r="AB7" s="454"/>
      <c r="AC7" s="454"/>
      <c r="AD7" s="454"/>
      <c r="AE7" s="455"/>
    </row>
    <row r="8" spans="1:36" s="1" customFormat="1" ht="18" customHeight="1" x14ac:dyDescent="0.15">
      <c r="A8" s="456" t="s">
        <v>
1</v>
      </c>
      <c r="B8" s="459" t="s">
        <v>
0</v>
      </c>
      <c r="C8" s="303"/>
      <c r="D8" s="303"/>
      <c r="E8" s="304"/>
      <c r="F8" s="460"/>
      <c r="G8" s="461"/>
      <c r="H8" s="461"/>
      <c r="I8" s="461"/>
      <c r="J8" s="461"/>
      <c r="K8" s="461"/>
      <c r="L8" s="461"/>
      <c r="M8" s="461"/>
      <c r="N8" s="461"/>
      <c r="O8" s="461"/>
      <c r="P8" s="461"/>
      <c r="Q8" s="461"/>
      <c r="R8" s="461"/>
      <c r="S8" s="461"/>
      <c r="T8" s="461"/>
      <c r="U8" s="461"/>
      <c r="V8" s="461"/>
      <c r="W8" s="461"/>
      <c r="X8" s="461"/>
      <c r="Y8" s="461"/>
      <c r="Z8" s="461"/>
      <c r="AA8" s="461"/>
      <c r="AB8" s="461"/>
      <c r="AC8" s="461"/>
      <c r="AD8" s="461"/>
      <c r="AE8" s="462"/>
    </row>
    <row r="9" spans="1:36" s="1" customFormat="1" ht="18" customHeight="1" x14ac:dyDescent="0.15">
      <c r="A9" s="457"/>
      <c r="B9" s="449" t="s">
        <v>
191</v>
      </c>
      <c r="C9" s="236"/>
      <c r="D9" s="236"/>
      <c r="E9" s="444"/>
      <c r="F9" s="114"/>
      <c r="G9" s="115"/>
      <c r="H9" s="115"/>
      <c r="I9" s="115"/>
      <c r="J9" s="115"/>
      <c r="K9" s="115"/>
      <c r="L9" s="115"/>
      <c r="M9" s="115"/>
      <c r="N9" s="115"/>
      <c r="O9" s="115"/>
      <c r="P9" s="115"/>
      <c r="Q9" s="115"/>
      <c r="R9" s="115"/>
      <c r="S9" s="115"/>
      <c r="T9" s="115"/>
      <c r="U9" s="115"/>
      <c r="V9" s="115"/>
      <c r="W9" s="115"/>
      <c r="X9" s="115"/>
      <c r="Y9" s="115"/>
      <c r="Z9" s="115"/>
      <c r="AA9" s="115"/>
      <c r="AB9" s="115"/>
      <c r="AC9" s="115"/>
      <c r="AD9" s="115"/>
      <c r="AE9" s="116"/>
    </row>
    <row r="10" spans="1:36" s="1" customFormat="1" ht="18" customHeight="1" x14ac:dyDescent="0.15">
      <c r="A10" s="457"/>
      <c r="B10" s="449" t="s">
        <v>
3</v>
      </c>
      <c r="C10" s="236"/>
      <c r="D10" s="236"/>
      <c r="E10" s="444"/>
      <c r="F10" s="359"/>
      <c r="G10" s="359"/>
      <c r="H10" s="359"/>
      <c r="I10" s="359"/>
      <c r="J10" s="359"/>
      <c r="K10" s="359"/>
      <c r="L10" s="359"/>
      <c r="M10" s="359" t="s">
        <v>
144</v>
      </c>
      <c r="N10" s="359"/>
      <c r="O10" s="359"/>
      <c r="P10" s="359"/>
      <c r="Q10" s="359"/>
      <c r="R10" s="359"/>
      <c r="S10" s="359"/>
      <c r="T10" s="359"/>
      <c r="U10" s="359" t="s">
        <v>
145</v>
      </c>
      <c r="V10" s="359"/>
      <c r="W10" s="359"/>
      <c r="X10" s="359"/>
      <c r="Y10" s="359"/>
      <c r="Z10" s="359"/>
      <c r="AA10" s="359"/>
      <c r="AB10" s="327" t="s">
        <v>
5</v>
      </c>
      <c r="AC10" s="327"/>
      <c r="AD10" s="327"/>
      <c r="AE10" s="328"/>
    </row>
    <row r="11" spans="1:36" s="1" customFormat="1" ht="18" customHeight="1" thickBot="1" x14ac:dyDescent="0.2">
      <c r="A11" s="458"/>
      <c r="B11" s="370" t="s">
        <v>
82</v>
      </c>
      <c r="C11" s="371"/>
      <c r="D11" s="371"/>
      <c r="E11" s="372"/>
      <c r="F11" s="8" t="s">
        <v>
55</v>
      </c>
      <c r="G11" s="428" t="s">
        <v>
146</v>
      </c>
      <c r="H11" s="428"/>
      <c r="I11" s="8" t="s">
        <v>
55</v>
      </c>
      <c r="J11" s="428" t="s">
        <v>
147</v>
      </c>
      <c r="K11" s="428"/>
      <c r="L11" s="8" t="s">
        <v>
140</v>
      </c>
      <c r="M11" s="428" t="s">
        <v>
148</v>
      </c>
      <c r="N11" s="428"/>
      <c r="O11" s="428"/>
      <c r="P11" s="428"/>
      <c r="Q11" s="428"/>
      <c r="R11" s="99" t="s">
        <v>
55</v>
      </c>
      <c r="S11" s="428" t="s">
        <v>
195</v>
      </c>
      <c r="T11" s="428"/>
      <c r="U11" s="428"/>
      <c r="V11" s="428"/>
      <c r="W11" s="428"/>
      <c r="X11" s="428"/>
      <c r="Y11" s="8" t="s">
        <v>
141</v>
      </c>
      <c r="Z11" s="428" t="s">
        <v>
149</v>
      </c>
      <c r="AA11" s="428"/>
      <c r="AB11" s="352"/>
      <c r="AC11" s="352"/>
      <c r="AD11" s="352"/>
      <c r="AE11" s="100" t="s">
        <v>
109</v>
      </c>
      <c r="AG11" s="87"/>
    </row>
    <row r="12" spans="1:36" s="1" customFormat="1" ht="18" customHeight="1" x14ac:dyDescent="0.15">
      <c r="A12" s="302" t="s">
        <v>
11</v>
      </c>
      <c r="B12" s="303"/>
      <c r="C12" s="303"/>
      <c r="D12" s="303"/>
      <c r="E12" s="304"/>
      <c r="F12" s="504" t="s">
        <v>
79</v>
      </c>
      <c r="G12" s="504"/>
      <c r="H12" s="504"/>
      <c r="I12" s="504"/>
      <c r="J12" s="505"/>
      <c r="K12" s="506"/>
      <c r="L12" s="506"/>
      <c r="M12" s="65" t="s">
        <v>
4</v>
      </c>
      <c r="N12" s="506"/>
      <c r="O12" s="506"/>
      <c r="P12" s="65" t="s">
        <v>
5</v>
      </c>
      <c r="Q12" s="65"/>
      <c r="R12" s="65" t="s">
        <v>
136</v>
      </c>
      <c r="S12" s="506"/>
      <c r="T12" s="506"/>
      <c r="U12" s="65" t="s">
        <v>
4</v>
      </c>
      <c r="V12" s="506"/>
      <c r="W12" s="506"/>
      <c r="X12" s="65" t="s">
        <v>
5</v>
      </c>
      <c r="Y12" s="78" t="s">
        <v>
137</v>
      </c>
      <c r="Z12" s="65"/>
      <c r="AA12" s="65" t="s">
        <v>
48</v>
      </c>
      <c r="AB12" s="65"/>
      <c r="AC12" s="65"/>
      <c r="AD12" s="64" t="s">
        <v>
49</v>
      </c>
      <c r="AE12" s="66"/>
    </row>
    <row r="13" spans="1:36" s="1" customFormat="1" ht="18" customHeight="1" x14ac:dyDescent="0.15">
      <c r="A13" s="305"/>
      <c r="B13" s="306"/>
      <c r="C13" s="306"/>
      <c r="D13" s="306"/>
      <c r="E13" s="307"/>
      <c r="F13" s="306" t="s">
        <v>
46</v>
      </c>
      <c r="G13" s="306"/>
      <c r="H13" s="306"/>
      <c r="I13" s="306"/>
      <c r="J13" s="307"/>
      <c r="K13" s="513"/>
      <c r="L13" s="513"/>
      <c r="M13" s="9" t="s">
        <v>
4</v>
      </c>
      <c r="N13" s="513"/>
      <c r="O13" s="513"/>
      <c r="P13" s="9" t="s">
        <v>
5</v>
      </c>
      <c r="Q13" s="9"/>
      <c r="R13" s="9" t="s">
        <v>
136</v>
      </c>
      <c r="S13" s="513"/>
      <c r="T13" s="513"/>
      <c r="U13" s="9" t="s">
        <v>
4</v>
      </c>
      <c r="V13" s="513"/>
      <c r="W13" s="513"/>
      <c r="X13" s="9" t="s">
        <v>
5</v>
      </c>
      <c r="Y13" s="10" t="s">
        <v>
47</v>
      </c>
      <c r="Z13" s="9"/>
      <c r="AA13" s="9" t="s">
        <v>
48</v>
      </c>
      <c r="AB13" s="9"/>
      <c r="AC13" s="9"/>
      <c r="AD13" s="60" t="s">
        <v>
49</v>
      </c>
      <c r="AE13" s="61"/>
    </row>
    <row r="14" spans="1:36" s="1" customFormat="1" ht="18" customHeight="1" x14ac:dyDescent="0.15">
      <c r="A14" s="308"/>
      <c r="B14" s="309"/>
      <c r="C14" s="309"/>
      <c r="D14" s="309"/>
      <c r="E14" s="310"/>
      <c r="F14" s="309"/>
      <c r="G14" s="309"/>
      <c r="H14" s="309"/>
      <c r="I14" s="309"/>
      <c r="J14" s="310"/>
      <c r="K14" s="514"/>
      <c r="L14" s="514"/>
      <c r="M14" s="11" t="s">
        <v>
4</v>
      </c>
      <c r="N14" s="514"/>
      <c r="O14" s="514"/>
      <c r="P14" s="11" t="s">
        <v>
5</v>
      </c>
      <c r="Q14" s="11"/>
      <c r="R14" s="11" t="s">
        <v>
136</v>
      </c>
      <c r="S14" s="514"/>
      <c r="T14" s="514"/>
      <c r="U14" s="11" t="s">
        <v>
4</v>
      </c>
      <c r="V14" s="514"/>
      <c r="W14" s="514"/>
      <c r="X14" s="11" t="s">
        <v>
5</v>
      </c>
      <c r="Y14" s="12" t="s">
        <v>
47</v>
      </c>
      <c r="Z14" s="11"/>
      <c r="AA14" s="11" t="s">
        <v>
48</v>
      </c>
      <c r="AB14" s="11"/>
      <c r="AC14" s="11"/>
      <c r="AD14" s="111" t="s">
        <v>
49</v>
      </c>
      <c r="AE14" s="112"/>
    </row>
    <row r="15" spans="1:36" s="1" customFormat="1" ht="18" customHeight="1" thickBot="1" x14ac:dyDescent="0.2">
      <c r="A15" s="302" t="s">
        <v>
10</v>
      </c>
      <c r="B15" s="303"/>
      <c r="C15" s="303"/>
      <c r="D15" s="303"/>
      <c r="E15" s="30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5"/>
    </row>
    <row r="16" spans="1:36" s="1" customFormat="1" ht="18" customHeight="1" x14ac:dyDescent="0.15">
      <c r="A16" s="302" t="s">
        <v>
12</v>
      </c>
      <c r="B16" s="303"/>
      <c r="C16" s="303"/>
      <c r="D16" s="303"/>
      <c r="E16" s="304"/>
      <c r="F16" s="411" t="s">
        <v>
20</v>
      </c>
      <c r="G16" s="411"/>
      <c r="H16" s="411"/>
      <c r="I16" s="411"/>
      <c r="J16" s="412"/>
      <c r="K16" s="429" t="s">
        <v>
13</v>
      </c>
      <c r="L16" s="430"/>
      <c r="M16" s="431"/>
      <c r="N16" s="429" t="s">
        <v>
14</v>
      </c>
      <c r="O16" s="430"/>
      <c r="P16" s="431"/>
      <c r="Q16" s="429" t="s">
        <v>
15</v>
      </c>
      <c r="R16" s="430"/>
      <c r="S16" s="431"/>
      <c r="T16" s="429" t="s">
        <v>
16</v>
      </c>
      <c r="U16" s="430"/>
      <c r="V16" s="431"/>
      <c r="W16" s="429" t="s">
        <v>
17</v>
      </c>
      <c r="X16" s="430"/>
      <c r="Y16" s="431"/>
      <c r="Z16" s="524" t="s">
        <v>
18</v>
      </c>
      <c r="AA16" s="430"/>
      <c r="AB16" s="431"/>
      <c r="AC16" s="410" t="s">
        <v>
19</v>
      </c>
      <c r="AD16" s="411"/>
      <c r="AE16" s="525"/>
    </row>
    <row r="17" spans="1:32" s="1" customFormat="1" ht="18" customHeight="1" x14ac:dyDescent="0.15">
      <c r="A17" s="305"/>
      <c r="B17" s="306"/>
      <c r="C17" s="306"/>
      <c r="D17" s="306"/>
      <c r="E17" s="307"/>
      <c r="F17" s="236" t="s">
        <v>
84</v>
      </c>
      <c r="G17" s="236"/>
      <c r="H17" s="236"/>
      <c r="I17" s="236"/>
      <c r="J17" s="444"/>
      <c r="K17" s="438"/>
      <c r="L17" s="439"/>
      <c r="M17" s="440"/>
      <c r="N17" s="438"/>
      <c r="O17" s="439"/>
      <c r="P17" s="440"/>
      <c r="Q17" s="438"/>
      <c r="R17" s="439"/>
      <c r="S17" s="440"/>
      <c r="T17" s="491"/>
      <c r="U17" s="436"/>
      <c r="V17" s="437"/>
      <c r="W17" s="491"/>
      <c r="X17" s="436"/>
      <c r="Y17" s="437"/>
      <c r="Z17" s="435"/>
      <c r="AA17" s="436"/>
      <c r="AB17" s="437"/>
      <c r="AC17" s="494">
        <f>
SUM(K17:AB17)</f>
        <v>
0</v>
      </c>
      <c r="AD17" s="495"/>
      <c r="AE17" s="496"/>
    </row>
    <row r="18" spans="1:32" s="1" customFormat="1" ht="18" customHeight="1" x14ac:dyDescent="0.15">
      <c r="A18" s="305"/>
      <c r="B18" s="306"/>
      <c r="C18" s="306"/>
      <c r="D18" s="306"/>
      <c r="E18" s="307"/>
      <c r="F18" s="306" t="s">
        <v>
85</v>
      </c>
      <c r="G18" s="306"/>
      <c r="H18" s="306"/>
      <c r="I18" s="306"/>
      <c r="J18" s="307"/>
      <c r="K18" s="491"/>
      <c r="L18" s="436"/>
      <c r="M18" s="437"/>
      <c r="N18" s="491"/>
      <c r="O18" s="436"/>
      <c r="P18" s="437"/>
      <c r="Q18" s="491"/>
      <c r="R18" s="436"/>
      <c r="S18" s="437"/>
      <c r="T18" s="438"/>
      <c r="U18" s="439"/>
      <c r="V18" s="440"/>
      <c r="W18" s="438"/>
      <c r="X18" s="439"/>
      <c r="Y18" s="440"/>
      <c r="Z18" s="497"/>
      <c r="AA18" s="439"/>
      <c r="AB18" s="440"/>
      <c r="AC18" s="494">
        <f>
SUM(K18:AB18)</f>
        <v>
0</v>
      </c>
      <c r="AD18" s="495"/>
      <c r="AE18" s="496"/>
    </row>
    <row r="19" spans="1:32" s="1" customFormat="1" ht="18" customHeight="1" thickBot="1" x14ac:dyDescent="0.2">
      <c r="A19" s="305"/>
      <c r="B19" s="306"/>
      <c r="C19" s="306"/>
      <c r="D19" s="306"/>
      <c r="E19" s="307"/>
      <c r="F19" s="374" t="s">
        <v>
91</v>
      </c>
      <c r="G19" s="374"/>
      <c r="H19" s="374"/>
      <c r="I19" s="374"/>
      <c r="J19" s="375"/>
      <c r="K19" s="463">
        <f>
SUM(K15:M18)</f>
        <v>
0</v>
      </c>
      <c r="L19" s="433"/>
      <c r="M19" s="434"/>
      <c r="N19" s="463">
        <f t="shared" ref="N19" si="0">
SUM(N15:P18)</f>
        <v>
0</v>
      </c>
      <c r="O19" s="433"/>
      <c r="P19" s="434"/>
      <c r="Q19" s="463">
        <f t="shared" ref="Q19" si="1">
SUM(Q15:S18)</f>
        <v>
0</v>
      </c>
      <c r="R19" s="433"/>
      <c r="S19" s="434"/>
      <c r="T19" s="463">
        <f t="shared" ref="T19" si="2">
SUM(T15:V18)</f>
        <v>
0</v>
      </c>
      <c r="U19" s="433"/>
      <c r="V19" s="434"/>
      <c r="W19" s="463">
        <f t="shared" ref="W19" si="3">
SUM(W15:Y18)</f>
        <v>
0</v>
      </c>
      <c r="X19" s="433"/>
      <c r="Y19" s="434"/>
      <c r="Z19" s="432">
        <f t="shared" ref="Z19" si="4">
SUM(Z15:AB18)</f>
        <v>
0</v>
      </c>
      <c r="AA19" s="433"/>
      <c r="AB19" s="434"/>
      <c r="AC19" s="446">
        <f>
SUM(K19:AB19)</f>
        <v>
0</v>
      </c>
      <c r="AD19" s="447"/>
      <c r="AE19" s="448"/>
    </row>
    <row r="20" spans="1:32" s="1" customFormat="1" ht="26.25" customHeight="1" thickBot="1" x14ac:dyDescent="0.2">
      <c r="A20" s="305"/>
      <c r="B20" s="306"/>
      <c r="C20" s="306"/>
      <c r="D20" s="306"/>
      <c r="E20" s="307"/>
      <c r="F20" s="422" t="s">
        <v>
159</v>
      </c>
      <c r="G20" s="423"/>
      <c r="H20" s="423"/>
      <c r="I20" s="423"/>
      <c r="J20" s="424"/>
      <c r="K20" s="425"/>
      <c r="L20" s="426"/>
      <c r="M20" s="427"/>
      <c r="N20" s="425"/>
      <c r="O20" s="426"/>
      <c r="P20" s="427"/>
      <c r="Q20" s="425"/>
      <c r="R20" s="426"/>
      <c r="S20" s="427"/>
      <c r="T20" s="441"/>
      <c r="U20" s="442"/>
      <c r="V20" s="443"/>
      <c r="W20" s="441"/>
      <c r="X20" s="442"/>
      <c r="Y20" s="443"/>
      <c r="Z20" s="435"/>
      <c r="AA20" s="436"/>
      <c r="AB20" s="437"/>
      <c r="AC20" s="419">
        <f>
SUM(K20:AB20)</f>
        <v>
0</v>
      </c>
      <c r="AD20" s="420"/>
      <c r="AE20" s="421"/>
    </row>
    <row r="21" spans="1:32" s="1" customFormat="1" ht="18" customHeight="1" x14ac:dyDescent="0.15">
      <c r="A21" s="395" t="s">
        <v>
92</v>
      </c>
      <c r="B21" s="396"/>
      <c r="C21" s="519" t="s">
        <v>
54</v>
      </c>
      <c r="D21" s="520"/>
      <c r="E21" s="521"/>
      <c r="F21" s="411" t="s">
        <v>
22</v>
      </c>
      <c r="G21" s="411"/>
      <c r="H21" s="411"/>
      <c r="I21" s="411"/>
      <c r="J21" s="412"/>
      <c r="K21" s="416"/>
      <c r="L21" s="417"/>
      <c r="M21" s="417"/>
      <c r="N21" s="417"/>
      <c r="O21" s="417"/>
      <c r="P21" s="417"/>
      <c r="Q21" s="417"/>
      <c r="R21" s="102" t="s">
        <v>
80</v>
      </c>
      <c r="S21" s="410" t="s">
        <v>
77</v>
      </c>
      <c r="T21" s="411"/>
      <c r="U21" s="411"/>
      <c r="V21" s="411"/>
      <c r="W21" s="412"/>
      <c r="X21" s="416"/>
      <c r="Y21" s="417"/>
      <c r="Z21" s="417"/>
      <c r="AA21" s="417"/>
      <c r="AB21" s="417"/>
      <c r="AC21" s="417"/>
      <c r="AD21" s="417"/>
      <c r="AE21" s="103" t="s">
        <v>
80</v>
      </c>
    </row>
    <row r="22" spans="1:32" s="1" customFormat="1" ht="18" customHeight="1" thickBot="1" x14ac:dyDescent="0.2">
      <c r="A22" s="397"/>
      <c r="B22" s="398"/>
      <c r="C22" s="516" t="s">
        <v>
33</v>
      </c>
      <c r="D22" s="517"/>
      <c r="E22" s="518"/>
      <c r="F22" s="374" t="s">
        <v>
34</v>
      </c>
      <c r="G22" s="374"/>
      <c r="H22" s="374"/>
      <c r="I22" s="374"/>
      <c r="J22" s="375"/>
      <c r="K22" s="13" t="s">
        <v>
138</v>
      </c>
      <c r="L22" s="244" t="s">
        <v>
139</v>
      </c>
      <c r="M22" s="244"/>
      <c r="N22" s="352" t="s">
        <v>
78</v>
      </c>
      <c r="O22" s="352"/>
      <c r="P22" s="352"/>
      <c r="Q22" s="352"/>
      <c r="R22" s="418"/>
      <c r="S22" s="490" t="s">
        <v>
35</v>
      </c>
      <c r="T22" s="374"/>
      <c r="U22" s="374"/>
      <c r="V22" s="374"/>
      <c r="W22" s="375"/>
      <c r="X22" s="13" t="s">
        <v>
138</v>
      </c>
      <c r="Y22" s="244" t="s">
        <v>
139</v>
      </c>
      <c r="Z22" s="244"/>
      <c r="AA22" s="352" t="s">
        <v>
36</v>
      </c>
      <c r="AB22" s="352"/>
      <c r="AC22" s="352"/>
      <c r="AD22" s="352"/>
      <c r="AE22" s="415"/>
    </row>
    <row r="23" spans="1:32" ht="24" customHeight="1" x14ac:dyDescent="0.15">
      <c r="A23" s="363" t="s">
        <v>
40</v>
      </c>
      <c r="B23" s="507" t="s">
        <v>
90</v>
      </c>
      <c r="C23" s="410" t="s">
        <v>
41</v>
      </c>
      <c r="D23" s="411"/>
      <c r="E23" s="412"/>
      <c r="F23" s="512"/>
      <c r="G23" s="512"/>
      <c r="H23" s="512"/>
      <c r="I23" s="512"/>
      <c r="J23" s="512"/>
      <c r="K23" s="512"/>
      <c r="L23" s="512"/>
      <c r="M23" s="512"/>
      <c r="N23" s="512"/>
      <c r="O23" s="512"/>
      <c r="P23" s="512"/>
      <c r="Q23" s="512"/>
      <c r="R23" s="515"/>
      <c r="S23" s="410" t="s">
        <v>
20</v>
      </c>
      <c r="T23" s="411"/>
      <c r="U23" s="411"/>
      <c r="V23" s="411"/>
      <c r="W23" s="412"/>
      <c r="X23" s="511"/>
      <c r="Y23" s="512"/>
      <c r="Z23" s="512"/>
      <c r="AA23" s="512"/>
      <c r="AB23" s="512"/>
      <c r="AC23" s="408" t="s">
        <v>
42</v>
      </c>
      <c r="AD23" s="408"/>
      <c r="AE23" s="510"/>
      <c r="AF23" s="2"/>
    </row>
    <row r="24" spans="1:32" ht="18" customHeight="1" x14ac:dyDescent="0.15">
      <c r="A24" s="364"/>
      <c r="B24" s="508"/>
      <c r="C24" s="366" t="s">
        <v>
71</v>
      </c>
      <c r="D24" s="367"/>
      <c r="E24" s="368"/>
      <c r="F24" s="498" t="s">
        <v>
154</v>
      </c>
      <c r="G24" s="222" t="s">
        <v>
157</v>
      </c>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3"/>
      <c r="AF24" s="2"/>
    </row>
    <row r="25" spans="1:32" ht="15.75" customHeight="1" x14ac:dyDescent="0.15">
      <c r="A25" s="364"/>
      <c r="B25" s="508"/>
      <c r="C25" s="369"/>
      <c r="D25" s="306"/>
      <c r="E25" s="307"/>
      <c r="F25" s="143"/>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5"/>
      <c r="AF25" s="2"/>
    </row>
    <row r="26" spans="1:32" ht="15.75" customHeight="1" x14ac:dyDescent="0.15">
      <c r="A26" s="364"/>
      <c r="B26" s="508"/>
      <c r="C26" s="369"/>
      <c r="D26" s="306"/>
      <c r="E26" s="307"/>
      <c r="F26" s="499"/>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7"/>
      <c r="AF26" s="2"/>
    </row>
    <row r="27" spans="1:32" ht="20.25" customHeight="1" x14ac:dyDescent="0.15">
      <c r="A27" s="364"/>
      <c r="B27" s="508"/>
      <c r="C27" s="369"/>
      <c r="D27" s="306"/>
      <c r="E27" s="307"/>
      <c r="F27" s="62" t="s">
        <v>
155</v>
      </c>
      <c r="G27" s="500" t="s">
        <v>
156</v>
      </c>
      <c r="H27" s="500"/>
      <c r="I27" s="500"/>
      <c r="J27" s="500"/>
      <c r="K27" s="500"/>
      <c r="L27" s="500"/>
      <c r="M27" s="500"/>
      <c r="N27" s="500"/>
      <c r="O27" s="500"/>
      <c r="P27" s="500"/>
      <c r="Q27" s="500"/>
      <c r="R27" s="500"/>
      <c r="S27" s="500"/>
      <c r="T27" s="500"/>
      <c r="U27" s="500"/>
      <c r="V27" s="500"/>
      <c r="W27" s="500"/>
      <c r="X27" s="500"/>
      <c r="Y27" s="500"/>
      <c r="Z27" s="500"/>
      <c r="AA27" s="500"/>
      <c r="AB27" s="500"/>
      <c r="AC27" s="500"/>
      <c r="AD27" s="500"/>
      <c r="AE27" s="501"/>
      <c r="AF27" s="2"/>
    </row>
    <row r="28" spans="1:32" ht="25.5" customHeight="1" x14ac:dyDescent="0.15">
      <c r="A28" s="364"/>
      <c r="B28" s="508"/>
      <c r="C28" s="369"/>
      <c r="D28" s="306"/>
      <c r="E28" s="307"/>
      <c r="F28" s="219" t="s">
        <v>
203</v>
      </c>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1"/>
      <c r="AF28" s="2"/>
    </row>
    <row r="29" spans="1:32" ht="15.75" customHeight="1" x14ac:dyDescent="0.15">
      <c r="A29" s="364"/>
      <c r="B29" s="508"/>
      <c r="C29" s="369"/>
      <c r="D29" s="306"/>
      <c r="E29" s="307"/>
      <c r="F29" s="94" t="s">
        <v>
55</v>
      </c>
      <c r="G29" s="144" t="s">
        <v>
178</v>
      </c>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5"/>
      <c r="AF29" s="2"/>
    </row>
    <row r="30" spans="1:32" ht="15.75" customHeight="1" x14ac:dyDescent="0.15">
      <c r="A30" s="364"/>
      <c r="B30" s="508"/>
      <c r="C30" s="369"/>
      <c r="D30" s="306"/>
      <c r="E30" s="307"/>
      <c r="F30" s="26"/>
      <c r="G30" s="92" t="s">
        <v>
55</v>
      </c>
      <c r="H30" s="492" t="s">
        <v>
175</v>
      </c>
      <c r="I30" s="492"/>
      <c r="J30" s="492"/>
      <c r="K30" s="492"/>
      <c r="L30" s="492"/>
      <c r="M30" s="492"/>
      <c r="N30" s="492"/>
      <c r="O30" s="492"/>
      <c r="P30" s="492"/>
      <c r="Q30" s="492"/>
      <c r="R30" s="492"/>
      <c r="S30" s="492"/>
      <c r="T30" s="492"/>
      <c r="U30" s="492"/>
      <c r="V30" s="492"/>
      <c r="W30" s="492"/>
      <c r="X30" s="492"/>
      <c r="Y30" s="492"/>
      <c r="Z30" s="492"/>
      <c r="AA30" s="492"/>
      <c r="AB30" s="492"/>
      <c r="AC30" s="492"/>
      <c r="AD30" s="492"/>
      <c r="AE30" s="493"/>
      <c r="AF30" s="2"/>
    </row>
    <row r="31" spans="1:32" ht="15.75" customHeight="1" x14ac:dyDescent="0.15">
      <c r="A31" s="364"/>
      <c r="B31" s="508"/>
      <c r="C31" s="369"/>
      <c r="D31" s="306"/>
      <c r="E31" s="307"/>
      <c r="F31" s="26"/>
      <c r="G31" s="92" t="s">
        <v>
174</v>
      </c>
      <c r="H31" s="492" t="s">
        <v>
176</v>
      </c>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3"/>
      <c r="AF31" s="2"/>
    </row>
    <row r="32" spans="1:32" ht="18" customHeight="1" x14ac:dyDescent="0.15">
      <c r="A32" s="364"/>
      <c r="B32" s="508"/>
      <c r="C32" s="369"/>
      <c r="D32" s="306"/>
      <c r="E32" s="307"/>
      <c r="F32" s="94" t="s">
        <v>
55</v>
      </c>
      <c r="G32" s="144" t="s">
        <v>
177</v>
      </c>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5"/>
      <c r="AF32" s="2"/>
    </row>
    <row r="33" spans="1:33" ht="42" customHeight="1" x14ac:dyDescent="0.15">
      <c r="A33" s="364"/>
      <c r="B33" s="508"/>
      <c r="C33" s="369"/>
      <c r="D33" s="306"/>
      <c r="E33" s="307"/>
      <c r="F33" s="26"/>
      <c r="G33" s="63" t="s">
        <v>
179</v>
      </c>
      <c r="H33" s="492" t="s">
        <v>
188</v>
      </c>
      <c r="I33" s="492"/>
      <c r="J33" s="492"/>
      <c r="K33" s="492"/>
      <c r="L33" s="492"/>
      <c r="M33" s="492"/>
      <c r="N33" s="492"/>
      <c r="O33" s="492"/>
      <c r="P33" s="492"/>
      <c r="Q33" s="492"/>
      <c r="R33" s="492"/>
      <c r="S33" s="492"/>
      <c r="T33" s="492"/>
      <c r="U33" s="492"/>
      <c r="V33" s="492"/>
      <c r="W33" s="492"/>
      <c r="X33" s="492"/>
      <c r="Y33" s="492"/>
      <c r="Z33" s="492"/>
      <c r="AA33" s="492"/>
      <c r="AB33" s="492"/>
      <c r="AC33" s="492"/>
      <c r="AD33" s="492"/>
      <c r="AE33" s="493"/>
      <c r="AF33" s="2"/>
    </row>
    <row r="34" spans="1:33" ht="15.75" customHeight="1" x14ac:dyDescent="0.15">
      <c r="A34" s="364"/>
      <c r="B34" s="508"/>
      <c r="C34" s="369"/>
      <c r="D34" s="306"/>
      <c r="E34" s="307"/>
      <c r="F34" s="26"/>
      <c r="G34" s="92" t="s">
        <v>
174</v>
      </c>
      <c r="H34" s="492" t="s">
        <v>
180</v>
      </c>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3"/>
      <c r="AF34" s="2"/>
    </row>
    <row r="35" spans="1:33" ht="34.5" customHeight="1" x14ac:dyDescent="0.15">
      <c r="A35" s="364"/>
      <c r="B35" s="508"/>
      <c r="C35" s="369"/>
      <c r="D35" s="306"/>
      <c r="E35" s="307"/>
      <c r="F35" s="26"/>
      <c r="G35" s="92" t="s">
        <v>
174</v>
      </c>
      <c r="H35" s="492" t="s">
        <v>
189</v>
      </c>
      <c r="I35" s="492"/>
      <c r="J35" s="492"/>
      <c r="K35" s="492"/>
      <c r="L35" s="492"/>
      <c r="M35" s="492"/>
      <c r="N35" s="492"/>
      <c r="O35" s="492"/>
      <c r="P35" s="492"/>
      <c r="Q35" s="492"/>
      <c r="R35" s="492"/>
      <c r="S35" s="492"/>
      <c r="T35" s="492"/>
      <c r="U35" s="492"/>
      <c r="V35" s="492"/>
      <c r="W35" s="492"/>
      <c r="X35" s="492"/>
      <c r="Y35" s="492"/>
      <c r="Z35" s="492"/>
      <c r="AA35" s="492"/>
      <c r="AB35" s="492"/>
      <c r="AC35" s="492"/>
      <c r="AD35" s="492"/>
      <c r="AE35" s="493"/>
      <c r="AF35" s="2"/>
    </row>
    <row r="36" spans="1:33" ht="15" customHeight="1" x14ac:dyDescent="0.15">
      <c r="A36" s="364"/>
      <c r="B36" s="508"/>
      <c r="C36" s="369"/>
      <c r="D36" s="306"/>
      <c r="E36" s="307"/>
      <c r="F36" s="26"/>
      <c r="G36" s="92" t="s">
        <v>
174</v>
      </c>
      <c r="H36" s="492" t="s">
        <v>
181</v>
      </c>
      <c r="I36" s="492"/>
      <c r="J36" s="492"/>
      <c r="K36" s="492"/>
      <c r="L36" s="492"/>
      <c r="M36" s="492"/>
      <c r="N36" s="492"/>
      <c r="O36" s="492"/>
      <c r="P36" s="492"/>
      <c r="Q36" s="492"/>
      <c r="R36" s="492"/>
      <c r="S36" s="492"/>
      <c r="T36" s="492"/>
      <c r="U36" s="492"/>
      <c r="V36" s="492"/>
      <c r="W36" s="492"/>
      <c r="X36" s="492"/>
      <c r="Y36" s="492"/>
      <c r="Z36" s="492"/>
      <c r="AA36" s="492"/>
      <c r="AB36" s="492"/>
      <c r="AC36" s="492"/>
      <c r="AD36" s="492"/>
      <c r="AE36" s="493"/>
      <c r="AF36" s="2"/>
    </row>
    <row r="37" spans="1:33" ht="15" customHeight="1" x14ac:dyDescent="0.15">
      <c r="A37" s="364"/>
      <c r="B37" s="508"/>
      <c r="C37" s="369"/>
      <c r="D37" s="306"/>
      <c r="E37" s="307"/>
      <c r="F37" s="26"/>
      <c r="G37" s="92" t="s">
        <v>
174</v>
      </c>
      <c r="H37" s="492" t="s">
        <v>
196</v>
      </c>
      <c r="I37" s="492"/>
      <c r="J37" s="492"/>
      <c r="K37" s="492"/>
      <c r="L37" s="492"/>
      <c r="M37" s="492"/>
      <c r="N37" s="492"/>
      <c r="O37" s="492"/>
      <c r="P37" s="492"/>
      <c r="Q37" s="492"/>
      <c r="R37" s="492"/>
      <c r="S37" s="492"/>
      <c r="T37" s="492"/>
      <c r="U37" s="492"/>
      <c r="V37" s="492"/>
      <c r="W37" s="492"/>
      <c r="X37" s="492"/>
      <c r="Y37" s="492"/>
      <c r="Z37" s="492"/>
      <c r="AA37" s="492"/>
      <c r="AB37" s="492"/>
      <c r="AC37" s="492"/>
      <c r="AD37" s="492"/>
      <c r="AE37" s="493"/>
      <c r="AF37" s="2"/>
      <c r="AG37" s="86"/>
    </row>
    <row r="38" spans="1:33" ht="16.5" customHeight="1" x14ac:dyDescent="0.15">
      <c r="A38" s="364"/>
      <c r="B38" s="508"/>
      <c r="C38" s="369"/>
      <c r="D38" s="306"/>
      <c r="E38" s="307"/>
      <c r="F38" s="390" t="s">
        <v>
56</v>
      </c>
      <c r="G38" s="144" t="s">
        <v>
201</v>
      </c>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5"/>
      <c r="AF38" s="2"/>
    </row>
    <row r="39" spans="1:33" ht="15" customHeight="1" x14ac:dyDescent="0.15">
      <c r="A39" s="364"/>
      <c r="B39" s="508"/>
      <c r="C39" s="369"/>
      <c r="D39" s="306"/>
      <c r="E39" s="307"/>
      <c r="F39" s="390"/>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5"/>
      <c r="AF39" s="2"/>
    </row>
    <row r="40" spans="1:33" ht="12" customHeight="1" x14ac:dyDescent="0.15">
      <c r="A40" s="364"/>
      <c r="B40" s="508"/>
      <c r="C40" s="369"/>
      <c r="D40" s="306"/>
      <c r="E40" s="307"/>
      <c r="F40" s="143" t="s">
        <v>
56</v>
      </c>
      <c r="G40" s="144" t="s">
        <v>
197</v>
      </c>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5"/>
      <c r="AF40" s="2"/>
    </row>
    <row r="41" spans="1:33" ht="12" customHeight="1" x14ac:dyDescent="0.15">
      <c r="A41" s="364"/>
      <c r="B41" s="508"/>
      <c r="C41" s="369"/>
      <c r="D41" s="306"/>
      <c r="E41" s="307"/>
      <c r="F41" s="143"/>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5"/>
      <c r="AF41" s="2"/>
    </row>
    <row r="42" spans="1:33" ht="8.25" customHeight="1" x14ac:dyDescent="0.15">
      <c r="A42" s="364"/>
      <c r="B42" s="508"/>
      <c r="C42" s="369"/>
      <c r="D42" s="306"/>
      <c r="E42" s="307"/>
      <c r="F42" s="71"/>
      <c r="G42" s="72"/>
      <c r="H42" s="72"/>
      <c r="I42" s="72"/>
      <c r="J42" s="72"/>
      <c r="K42" s="72"/>
      <c r="L42" s="72"/>
      <c r="M42" s="72"/>
      <c r="N42" s="72"/>
      <c r="O42" s="72"/>
      <c r="P42" s="72"/>
      <c r="Q42" s="72"/>
      <c r="R42" s="72"/>
      <c r="S42" s="72"/>
      <c r="T42" s="72"/>
      <c r="U42" s="72"/>
      <c r="V42" s="72"/>
      <c r="W42" s="72"/>
      <c r="X42" s="72"/>
      <c r="Y42" s="72"/>
      <c r="Z42" s="72"/>
      <c r="AA42" s="72"/>
      <c r="AB42" s="72"/>
      <c r="AC42" s="72"/>
      <c r="AD42" s="72"/>
      <c r="AE42" s="73"/>
      <c r="AF42" s="2"/>
    </row>
    <row r="43" spans="1:33" ht="18" customHeight="1" x14ac:dyDescent="0.15">
      <c r="A43" s="364"/>
      <c r="B43" s="508"/>
      <c r="C43" s="369"/>
      <c r="D43" s="306"/>
      <c r="E43" s="307"/>
      <c r="F43" s="96" t="s">
        <v>
55</v>
      </c>
      <c r="G43" s="28" t="s">
        <v>
73</v>
      </c>
      <c r="H43" s="28"/>
      <c r="I43" s="28"/>
      <c r="J43" s="28"/>
      <c r="K43" s="28"/>
      <c r="L43" s="28" t="s">
        <v>
74</v>
      </c>
      <c r="M43" s="97" t="s">
        <v>
72</v>
      </c>
      <c r="N43" s="28" t="s">
        <v>
75</v>
      </c>
      <c r="O43" s="28"/>
      <c r="P43" s="28"/>
      <c r="Q43" s="28"/>
      <c r="R43" s="28"/>
      <c r="S43" s="28"/>
      <c r="T43" s="28"/>
      <c r="U43" s="28"/>
      <c r="V43" s="28"/>
      <c r="W43" s="28"/>
      <c r="X43" s="74"/>
      <c r="Y43" s="74"/>
      <c r="Z43" s="74"/>
      <c r="AA43" s="74"/>
      <c r="AB43" s="74"/>
      <c r="AC43" s="74"/>
      <c r="AD43" s="74"/>
      <c r="AE43" s="75"/>
      <c r="AF43" s="2"/>
    </row>
    <row r="44" spans="1:33" ht="18" customHeight="1" x14ac:dyDescent="0.15">
      <c r="A44" s="364"/>
      <c r="B44" s="509"/>
      <c r="C44" s="370"/>
      <c r="D44" s="371"/>
      <c r="E44" s="372"/>
      <c r="F44" s="104" t="s">
        <v>
57</v>
      </c>
      <c r="G44" s="217" t="s">
        <v>
202</v>
      </c>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8"/>
      <c r="AF44" s="2"/>
    </row>
    <row r="45" spans="1:33" ht="18" hidden="1" customHeight="1" outlineLevel="1" x14ac:dyDescent="0.15">
      <c r="A45" s="364"/>
      <c r="B45" s="278" t="s">
        <v>
58</v>
      </c>
      <c r="C45" s="340" t="s">
        <v>
125</v>
      </c>
      <c r="D45" s="341"/>
      <c r="E45" s="342"/>
      <c r="F45" s="361" t="e">
        <f>
IF((O45+Z46)&lt;AC48,"不足　",O45+Z46)</f>
        <v>
#REF!</v>
      </c>
      <c r="G45" s="361"/>
      <c r="H45" s="361"/>
      <c r="I45" s="361"/>
      <c r="J45" s="361"/>
      <c r="K45" s="361" t="s">
        <v>
44</v>
      </c>
      <c r="L45" s="502"/>
      <c r="M45" s="336" t="s">
        <v>
50</v>
      </c>
      <c r="N45" s="337"/>
      <c r="O45" s="359">
        <v>
14</v>
      </c>
      <c r="P45" s="359"/>
      <c r="Q45" s="337" t="s">
        <v>
44</v>
      </c>
      <c r="R45" s="337"/>
      <c r="S45" s="337" t="s">
        <v>
128</v>
      </c>
      <c r="T45" s="337"/>
      <c r="U45" s="337"/>
      <c r="V45" s="337"/>
      <c r="W45" s="337"/>
      <c r="X45" s="337"/>
      <c r="Y45" s="337"/>
      <c r="Z45" s="359">
        <v>
171</v>
      </c>
      <c r="AA45" s="359"/>
      <c r="AB45" s="337" t="s">
        <v>
129</v>
      </c>
      <c r="AC45" s="337"/>
      <c r="AD45" s="337"/>
      <c r="AE45" s="360"/>
    </row>
    <row r="46" spans="1:33" ht="18" hidden="1" customHeight="1" outlineLevel="1" thickBot="1" x14ac:dyDescent="0.2">
      <c r="A46" s="364"/>
      <c r="B46" s="279"/>
      <c r="C46" s="343"/>
      <c r="D46" s="344"/>
      <c r="E46" s="345"/>
      <c r="F46" s="362"/>
      <c r="G46" s="362"/>
      <c r="H46" s="362"/>
      <c r="I46" s="362"/>
      <c r="J46" s="362"/>
      <c r="K46" s="362"/>
      <c r="L46" s="503"/>
      <c r="M46" s="350" t="s">
        <v>
25</v>
      </c>
      <c r="N46" s="351"/>
      <c r="O46" s="352">
        <v>
5</v>
      </c>
      <c r="P46" s="352"/>
      <c r="Q46" s="351" t="s">
        <v>
44</v>
      </c>
      <c r="R46" s="351"/>
      <c r="S46" s="352">
        <v>
343</v>
      </c>
      <c r="T46" s="352"/>
      <c r="U46" s="15" t="s">
        <v>
130</v>
      </c>
      <c r="V46" s="15"/>
      <c r="W46" s="351" t="s">
        <v>
74</v>
      </c>
      <c r="X46" s="351"/>
      <c r="Y46" s="351"/>
      <c r="Z46" s="349">
        <f>
IF(0&lt;MOD(S46,Z45),ROUNDDOWN(S46/Z45,0),ROUNDDOWN(S46/Z45,0)-1)</f>
        <v>
2</v>
      </c>
      <c r="AA46" s="349"/>
      <c r="AB46" s="349"/>
      <c r="AC46" s="349"/>
      <c r="AD46" s="15" t="s">
        <v>
76</v>
      </c>
      <c r="AE46" s="16"/>
    </row>
    <row r="47" spans="1:33" ht="18" hidden="1" customHeight="1" outlineLevel="1" x14ac:dyDescent="0.15">
      <c r="A47" s="364"/>
      <c r="B47" s="279"/>
      <c r="C47" s="340" t="s">
        <v>
65</v>
      </c>
      <c r="D47" s="341"/>
      <c r="E47" s="342"/>
      <c r="F47" s="174" t="s">
        <v>
120</v>
      </c>
      <c r="G47" s="174"/>
      <c r="H47" s="174"/>
      <c r="I47" s="174"/>
      <c r="J47" s="175"/>
      <c r="K47" s="334" t="s">
        <v>
13</v>
      </c>
      <c r="L47" s="174"/>
      <c r="M47" s="339"/>
      <c r="N47" s="338" t="s">
        <v>
14</v>
      </c>
      <c r="O47" s="174"/>
      <c r="P47" s="339"/>
      <c r="Q47" s="338" t="s">
        <v>
15</v>
      </c>
      <c r="R47" s="174"/>
      <c r="S47" s="339"/>
      <c r="T47" s="338" t="s">
        <v>
16</v>
      </c>
      <c r="U47" s="174"/>
      <c r="V47" s="339"/>
      <c r="W47" s="338" t="s">
        <v>
17</v>
      </c>
      <c r="X47" s="174"/>
      <c r="Y47" s="339"/>
      <c r="Z47" s="338" t="s">
        <v>
18</v>
      </c>
      <c r="AA47" s="174"/>
      <c r="AB47" s="175"/>
      <c r="AC47" s="334" t="s">
        <v>
19</v>
      </c>
      <c r="AD47" s="174"/>
      <c r="AE47" s="335"/>
    </row>
    <row r="48" spans="1:33" ht="18" hidden="1" customHeight="1" outlineLevel="1" x14ac:dyDescent="0.15">
      <c r="A48" s="364"/>
      <c r="B48" s="279"/>
      <c r="C48" s="346"/>
      <c r="D48" s="347"/>
      <c r="E48" s="348"/>
      <c r="F48" s="286" t="s">
        <v>
121</v>
      </c>
      <c r="G48" s="286"/>
      <c r="H48" s="286"/>
      <c r="I48" s="286"/>
      <c r="J48" s="287"/>
      <c r="K48" s="262" t="e">
        <f>
ROUNDDOWN(#REF!/3,1)</f>
        <v>
#REF!</v>
      </c>
      <c r="L48" s="190"/>
      <c r="M48" s="191"/>
      <c r="N48" s="189" t="e">
        <f>
ROUNDDOWN((#REF!+#REF!)/6,1)</f>
        <v>
#REF!</v>
      </c>
      <c r="O48" s="190"/>
      <c r="P48" s="190"/>
      <c r="Q48" s="190"/>
      <c r="R48" s="190"/>
      <c r="S48" s="191"/>
      <c r="T48" s="189" t="e">
        <f>
ROUNDDOWN(#REF!/20,1)</f>
        <v>
#REF!</v>
      </c>
      <c r="U48" s="190"/>
      <c r="V48" s="191"/>
      <c r="W48" s="189" t="e">
        <f>
ROUNDDOWN((#REF!+#REF!)/30,1)</f>
        <v>
#REF!</v>
      </c>
      <c r="X48" s="190"/>
      <c r="Y48" s="190"/>
      <c r="Z48" s="190"/>
      <c r="AA48" s="190"/>
      <c r="AB48" s="529"/>
      <c r="AC48" s="353" t="e">
        <f>
ROUND(SUM(K48:AB48),0)+K49</f>
        <v>
#REF!</v>
      </c>
      <c r="AD48" s="354"/>
      <c r="AE48" s="355"/>
    </row>
    <row r="49" spans="1:40" ht="18" hidden="1" customHeight="1" outlineLevel="1" x14ac:dyDescent="0.15">
      <c r="A49" s="364"/>
      <c r="B49" s="280"/>
      <c r="C49" s="343"/>
      <c r="D49" s="344"/>
      <c r="E49" s="345"/>
      <c r="F49" s="284" t="s">
        <v>
126</v>
      </c>
      <c r="G49" s="284"/>
      <c r="H49" s="284"/>
      <c r="I49" s="284"/>
      <c r="J49" s="285"/>
      <c r="K49" s="526">
        <f>
IF(AC19&lt;91,1,0)+2</f>
        <v>
3</v>
      </c>
      <c r="L49" s="527"/>
      <c r="M49" s="527"/>
      <c r="N49" s="527"/>
      <c r="O49" s="527"/>
      <c r="P49" s="527"/>
      <c r="Q49" s="527"/>
      <c r="R49" s="527"/>
      <c r="S49" s="527"/>
      <c r="T49" s="527"/>
      <c r="U49" s="527"/>
      <c r="V49" s="527"/>
      <c r="W49" s="527"/>
      <c r="X49" s="527"/>
      <c r="Y49" s="527"/>
      <c r="Z49" s="527"/>
      <c r="AA49" s="527"/>
      <c r="AB49" s="528"/>
      <c r="AC49" s="356"/>
      <c r="AD49" s="357"/>
      <c r="AE49" s="358"/>
      <c r="AF49" s="1" t="s">
        <v>
122</v>
      </c>
    </row>
    <row r="50" spans="1:40" ht="18" customHeight="1" collapsed="1" thickBot="1" x14ac:dyDescent="0.2">
      <c r="A50" s="365"/>
      <c r="B50" s="281" t="s">
        <v>
123</v>
      </c>
      <c r="C50" s="282"/>
      <c r="D50" s="282"/>
      <c r="E50" s="282"/>
      <c r="F50" s="282"/>
      <c r="G50" s="282"/>
      <c r="H50" s="282"/>
      <c r="I50" s="282"/>
      <c r="J50" s="283"/>
      <c r="K50" s="17"/>
      <c r="L50" s="107"/>
      <c r="M50" s="107"/>
      <c r="N50" s="18" t="s">
        <v>
124</v>
      </c>
      <c r="O50" s="18"/>
      <c r="P50" s="18"/>
      <c r="Q50" s="18"/>
      <c r="R50" s="18"/>
      <c r="S50" s="18"/>
      <c r="T50" s="18"/>
      <c r="U50" s="18"/>
      <c r="V50" s="18"/>
      <c r="W50" s="18"/>
      <c r="X50" s="18"/>
      <c r="Y50" s="18"/>
      <c r="Z50" s="18"/>
      <c r="AA50" s="18"/>
      <c r="AB50" s="18"/>
      <c r="AC50" s="19"/>
      <c r="AD50" s="19"/>
      <c r="AE50" s="20"/>
      <c r="AF50" s="1"/>
    </row>
    <row r="51" spans="1:40" ht="18" customHeight="1" x14ac:dyDescent="0.15">
      <c r="A51" s="302" t="s">
        <v>
45</v>
      </c>
      <c r="B51" s="303"/>
      <c r="C51" s="303"/>
      <c r="D51" s="303"/>
      <c r="E51" s="304"/>
      <c r="F51" s="379" t="s">
        <v>
55</v>
      </c>
      <c r="G51" s="377" t="s">
        <v>
60</v>
      </c>
      <c r="H51" s="377"/>
      <c r="I51" s="378"/>
      <c r="J51" s="326" t="s">
        <v>
150</v>
      </c>
      <c r="K51" s="216"/>
      <c r="L51" s="216"/>
      <c r="M51" s="216"/>
      <c r="N51" s="216"/>
      <c r="O51" s="216"/>
      <c r="P51" s="216"/>
      <c r="Q51" s="277" t="s">
        <v>
151</v>
      </c>
      <c r="R51" s="277"/>
      <c r="S51" s="239" t="s">
        <v>
152</v>
      </c>
      <c r="T51" s="239"/>
      <c r="U51" s="239"/>
      <c r="V51" s="239"/>
      <c r="W51" s="239"/>
      <c r="X51" s="216"/>
      <c r="Y51" s="216"/>
      <c r="Z51" s="216"/>
      <c r="AA51" s="277" t="s">
        <v>
44</v>
      </c>
      <c r="AB51" s="277"/>
      <c r="AC51" s="277"/>
      <c r="AD51" s="277"/>
      <c r="AE51" s="325"/>
    </row>
    <row r="52" spans="1:40" ht="18" customHeight="1" x14ac:dyDescent="0.15">
      <c r="A52" s="305"/>
      <c r="B52" s="306"/>
      <c r="C52" s="306"/>
      <c r="D52" s="306"/>
      <c r="E52" s="307"/>
      <c r="F52" s="288"/>
      <c r="G52" s="274"/>
      <c r="H52" s="274"/>
      <c r="I52" s="275"/>
      <c r="J52" s="522" t="s">
        <v>
187</v>
      </c>
      <c r="K52" s="523"/>
      <c r="L52" s="523"/>
      <c r="M52" s="523"/>
      <c r="N52" s="523"/>
      <c r="O52" s="523"/>
      <c r="P52" s="523"/>
      <c r="Q52" s="523"/>
      <c r="R52" s="523"/>
      <c r="S52" s="523"/>
      <c r="T52" s="523"/>
      <c r="U52" s="161">
        <f>
IF(AC19&lt;41,1,IF(150&lt;AC19,"3人 （うち1人は非常勤可）",2))</f>
        <v>
1</v>
      </c>
      <c r="V52" s="161"/>
      <c r="W52" s="161"/>
      <c r="X52" s="161"/>
      <c r="Y52" s="161"/>
      <c r="Z52" s="161"/>
      <c r="AA52" s="76" t="s">
        <v>
182</v>
      </c>
      <c r="AB52" s="76"/>
      <c r="AC52" s="76"/>
      <c r="AD52" s="76"/>
      <c r="AE52" s="77"/>
      <c r="AF52" s="1" t="s">
        <v>
127</v>
      </c>
    </row>
    <row r="53" spans="1:40" ht="16.5" customHeight="1" x14ac:dyDescent="0.15">
      <c r="A53" s="305"/>
      <c r="B53" s="306"/>
      <c r="C53" s="306"/>
      <c r="D53" s="306"/>
      <c r="E53" s="307"/>
      <c r="F53" s="186" t="s">
        <v>
55</v>
      </c>
      <c r="G53" s="270" t="s">
        <v>
59</v>
      </c>
      <c r="H53" s="270"/>
      <c r="I53" s="271"/>
      <c r="J53" s="329" t="s">
        <v>
143</v>
      </c>
      <c r="K53" s="330"/>
      <c r="L53" s="330"/>
      <c r="M53" s="270"/>
      <c r="N53" s="270"/>
      <c r="O53" s="270"/>
      <c r="P53" s="270"/>
      <c r="Q53" s="270"/>
      <c r="R53" s="270"/>
      <c r="S53" s="270"/>
      <c r="T53" s="270"/>
      <c r="U53" s="270"/>
      <c r="V53" s="270"/>
      <c r="W53" s="270"/>
      <c r="X53" s="270"/>
      <c r="Y53" s="270"/>
      <c r="Z53" s="270"/>
      <c r="AA53" s="270"/>
      <c r="AB53" s="270"/>
      <c r="AC53" s="270"/>
      <c r="AD53" s="270"/>
      <c r="AE53" s="331"/>
    </row>
    <row r="54" spans="1:40" ht="15.75" customHeight="1" x14ac:dyDescent="0.15">
      <c r="A54" s="305"/>
      <c r="B54" s="306"/>
      <c r="C54" s="306"/>
      <c r="D54" s="306"/>
      <c r="E54" s="307"/>
      <c r="F54" s="153"/>
      <c r="G54" s="272"/>
      <c r="H54" s="272"/>
      <c r="I54" s="273"/>
      <c r="J54" s="384" t="s">
        <v>
56</v>
      </c>
      <c r="K54" s="380" t="s">
        <v>
62</v>
      </c>
      <c r="L54" s="380"/>
      <c r="M54" s="380"/>
      <c r="N54" s="380"/>
      <c r="O54" s="380"/>
      <c r="P54" s="380"/>
      <c r="Q54" s="380"/>
      <c r="R54" s="380"/>
      <c r="S54" s="380"/>
      <c r="T54" s="380"/>
      <c r="U54" s="380"/>
      <c r="V54" s="380"/>
      <c r="W54" s="380"/>
      <c r="X54" s="380"/>
      <c r="Y54" s="380"/>
      <c r="Z54" s="380"/>
      <c r="AA54" s="380"/>
      <c r="AB54" s="380"/>
      <c r="AC54" s="380"/>
      <c r="AD54" s="380"/>
      <c r="AE54" s="381"/>
    </row>
    <row r="55" spans="1:40" ht="9.75" customHeight="1" x14ac:dyDescent="0.15">
      <c r="A55" s="305"/>
      <c r="B55" s="306"/>
      <c r="C55" s="306"/>
      <c r="D55" s="306"/>
      <c r="E55" s="307"/>
      <c r="F55" s="288"/>
      <c r="G55" s="274"/>
      <c r="H55" s="274"/>
      <c r="I55" s="275"/>
      <c r="J55" s="385"/>
      <c r="K55" s="382"/>
      <c r="L55" s="382"/>
      <c r="M55" s="382"/>
      <c r="N55" s="382"/>
      <c r="O55" s="382"/>
      <c r="P55" s="382"/>
      <c r="Q55" s="382"/>
      <c r="R55" s="382"/>
      <c r="S55" s="382"/>
      <c r="T55" s="382"/>
      <c r="U55" s="382"/>
      <c r="V55" s="382"/>
      <c r="W55" s="382"/>
      <c r="X55" s="382"/>
      <c r="Y55" s="382"/>
      <c r="Z55" s="382"/>
      <c r="AA55" s="382"/>
      <c r="AB55" s="382"/>
      <c r="AC55" s="382"/>
      <c r="AD55" s="382"/>
      <c r="AE55" s="383"/>
    </row>
    <row r="56" spans="1:40" ht="18" customHeight="1" x14ac:dyDescent="0.15">
      <c r="A56" s="305"/>
      <c r="B56" s="306"/>
      <c r="C56" s="306"/>
      <c r="D56" s="306"/>
      <c r="E56" s="307"/>
      <c r="F56" s="186" t="s">
        <v>
55</v>
      </c>
      <c r="G56" s="270" t="s">
        <v>
61</v>
      </c>
      <c r="H56" s="270"/>
      <c r="I56" s="271"/>
      <c r="J56" s="329" t="s">
        <v>
143</v>
      </c>
      <c r="K56" s="330"/>
      <c r="L56" s="330"/>
      <c r="M56" s="270"/>
      <c r="N56" s="270"/>
      <c r="O56" s="270"/>
      <c r="P56" s="270"/>
      <c r="Q56" s="270"/>
      <c r="R56" s="270"/>
      <c r="S56" s="270"/>
      <c r="T56" s="270"/>
      <c r="U56" s="270"/>
      <c r="V56" s="270"/>
      <c r="W56" s="270"/>
      <c r="X56" s="270"/>
      <c r="Y56" s="270"/>
      <c r="Z56" s="270"/>
      <c r="AA56" s="270"/>
      <c r="AB56" s="270"/>
      <c r="AC56" s="270"/>
      <c r="AD56" s="270"/>
      <c r="AE56" s="331"/>
    </row>
    <row r="57" spans="1:40" ht="15.75" customHeight="1" thickBot="1" x14ac:dyDescent="0.2">
      <c r="A57" s="308"/>
      <c r="B57" s="309"/>
      <c r="C57" s="309"/>
      <c r="D57" s="309"/>
      <c r="E57" s="310"/>
      <c r="F57" s="276"/>
      <c r="G57" s="332"/>
      <c r="H57" s="332"/>
      <c r="I57" s="333"/>
      <c r="J57" s="21" t="s">
        <v>
57</v>
      </c>
      <c r="K57" s="289" t="s">
        <v>
89</v>
      </c>
      <c r="L57" s="289"/>
      <c r="M57" s="289"/>
      <c r="N57" s="289"/>
      <c r="O57" s="289"/>
      <c r="P57" s="289"/>
      <c r="Q57" s="289"/>
      <c r="R57" s="289"/>
      <c r="S57" s="289"/>
      <c r="T57" s="289"/>
      <c r="U57" s="289"/>
      <c r="V57" s="289"/>
      <c r="W57" s="289"/>
      <c r="X57" s="289"/>
      <c r="Y57" s="289"/>
      <c r="Z57" s="289"/>
      <c r="AA57" s="289"/>
      <c r="AB57" s="289"/>
      <c r="AC57" s="289"/>
      <c r="AD57" s="289"/>
      <c r="AE57" s="290"/>
    </row>
    <row r="58" spans="1:40" ht="17.25" customHeight="1" x14ac:dyDescent="0.15">
      <c r="A58" s="363" t="s">
        <v>
21</v>
      </c>
      <c r="B58" s="467" t="s">
        <v>
93</v>
      </c>
      <c r="C58" s="468"/>
      <c r="D58" s="468"/>
      <c r="E58" s="469"/>
      <c r="F58" s="46"/>
      <c r="G58" s="470"/>
      <c r="H58" s="470"/>
      <c r="I58" s="470"/>
      <c r="J58" s="470"/>
      <c r="K58" s="470"/>
      <c r="L58" s="470"/>
      <c r="M58" s="470"/>
      <c r="N58" s="47" t="s">
        <v>
28</v>
      </c>
      <c r="O58" s="47"/>
      <c r="P58" s="47"/>
      <c r="Q58" s="47"/>
      <c r="R58" s="47"/>
      <c r="S58" s="47"/>
      <c r="T58" s="47"/>
      <c r="U58" s="47"/>
      <c r="V58" s="47"/>
      <c r="W58" s="47"/>
      <c r="X58" s="47"/>
      <c r="Y58" s="47"/>
      <c r="Z58" s="47"/>
      <c r="AA58" s="47"/>
      <c r="AB58" s="47"/>
      <c r="AC58" s="47"/>
      <c r="AD58" s="47"/>
      <c r="AE58" s="48"/>
    </row>
    <row r="59" spans="1:40" ht="17.25" customHeight="1" x14ac:dyDescent="0.15">
      <c r="A59" s="364"/>
      <c r="B59" s="250" t="s">
        <v>
95</v>
      </c>
      <c r="C59" s="251"/>
      <c r="D59" s="251"/>
      <c r="E59" s="252"/>
      <c r="F59" s="22" t="s">
        <v>
141</v>
      </c>
      <c r="G59" s="473" t="s">
        <v>
160</v>
      </c>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4"/>
      <c r="AF59" s="1"/>
      <c r="AG59" s="1"/>
    </row>
    <row r="60" spans="1:40" ht="17.25" customHeight="1" x14ac:dyDescent="0.15">
      <c r="A60" s="364"/>
      <c r="B60" s="253"/>
      <c r="C60" s="254"/>
      <c r="D60" s="254"/>
      <c r="E60" s="255"/>
      <c r="F60" s="23" t="s">
        <v>
141</v>
      </c>
      <c r="G60" s="471" t="s">
        <v>
198</v>
      </c>
      <c r="H60" s="471"/>
      <c r="I60" s="471"/>
      <c r="J60" s="471"/>
      <c r="K60" s="471"/>
      <c r="L60" s="471"/>
      <c r="M60" s="471"/>
      <c r="N60" s="471"/>
      <c r="O60" s="471"/>
      <c r="P60" s="471"/>
      <c r="Q60" s="471"/>
      <c r="R60" s="471"/>
      <c r="S60" s="471"/>
      <c r="T60" s="471"/>
      <c r="U60" s="471"/>
      <c r="V60" s="471"/>
      <c r="W60" s="471"/>
      <c r="X60" s="471"/>
      <c r="Y60" s="471"/>
      <c r="Z60" s="471"/>
      <c r="AA60" s="471"/>
      <c r="AB60" s="471"/>
      <c r="AC60" s="471"/>
      <c r="AD60" s="471"/>
      <c r="AE60" s="472"/>
      <c r="AG60" s="1"/>
      <c r="AH60" s="1"/>
      <c r="AI60" s="1"/>
      <c r="AJ60" s="1" t="s">
        <v>
96</v>
      </c>
      <c r="AK60" s="1"/>
      <c r="AL60" s="87"/>
      <c r="AM60" s="1"/>
      <c r="AN60" s="1"/>
    </row>
    <row r="61" spans="1:40" ht="17.25" customHeight="1" x14ac:dyDescent="0.15">
      <c r="A61" s="364"/>
      <c r="B61" s="253"/>
      <c r="C61" s="254"/>
      <c r="D61" s="254"/>
      <c r="E61" s="255"/>
      <c r="F61" s="208" t="s">
        <v>
192</v>
      </c>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9"/>
      <c r="AF61" s="1" t="s">
        <v>
94</v>
      </c>
      <c r="AG61" s="1"/>
    </row>
    <row r="62" spans="1:40" ht="22.5" customHeight="1" x14ac:dyDescent="0.15">
      <c r="A62" s="364"/>
      <c r="B62" s="253"/>
      <c r="C62" s="254"/>
      <c r="D62" s="254"/>
      <c r="E62" s="255"/>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9"/>
    </row>
    <row r="63" spans="1:40" ht="17.25" customHeight="1" thickBot="1" x14ac:dyDescent="0.2">
      <c r="A63" s="365"/>
      <c r="B63" s="464"/>
      <c r="C63" s="465"/>
      <c r="D63" s="465"/>
      <c r="E63" s="466"/>
      <c r="F63" s="24" t="s">
        <v>
141</v>
      </c>
      <c r="G63" s="475" t="s">
        <v>
142</v>
      </c>
      <c r="H63" s="475"/>
      <c r="I63" s="475"/>
      <c r="J63" s="475"/>
      <c r="K63" s="475"/>
      <c r="L63" s="475"/>
      <c r="M63" s="475"/>
      <c r="N63" s="475"/>
      <c r="O63" s="475"/>
      <c r="P63" s="475"/>
      <c r="Q63" s="475"/>
      <c r="R63" s="475"/>
      <c r="S63" s="475"/>
      <c r="T63" s="475"/>
      <c r="U63" s="475"/>
      <c r="V63" s="475"/>
      <c r="W63" s="475"/>
      <c r="X63" s="475"/>
      <c r="Y63" s="475"/>
      <c r="Z63" s="475"/>
      <c r="AA63" s="475"/>
      <c r="AB63" s="475"/>
      <c r="AC63" s="475"/>
      <c r="AD63" s="475"/>
      <c r="AE63" s="476"/>
    </row>
    <row r="64" spans="1:40" ht="17.25" customHeight="1" x14ac:dyDescent="0.15">
      <c r="A64" s="363" t="s">
        <v>
23</v>
      </c>
      <c r="B64" s="459" t="s">
        <v>
97</v>
      </c>
      <c r="C64" s="303"/>
      <c r="D64" s="303"/>
      <c r="E64" s="304"/>
      <c r="F64" s="487"/>
      <c r="G64" s="488"/>
      <c r="H64" s="488"/>
      <c r="I64" s="488"/>
      <c r="J64" s="488"/>
      <c r="K64" s="65" t="s">
        <v>
26</v>
      </c>
      <c r="L64" s="65" t="s">
        <v>
27</v>
      </c>
      <c r="M64" s="65"/>
      <c r="N64" s="489"/>
      <c r="O64" s="489"/>
      <c r="P64" s="65" t="s">
        <v>
161</v>
      </c>
      <c r="Q64" s="65"/>
      <c r="R64" s="65"/>
      <c r="S64" s="64"/>
      <c r="T64" s="216"/>
      <c r="U64" s="216"/>
      <c r="V64" s="216"/>
      <c r="W64" s="65" t="s">
        <v>
98</v>
      </c>
      <c r="X64" s="64"/>
      <c r="Y64" s="65"/>
      <c r="Z64" s="65"/>
      <c r="AA64" s="489"/>
      <c r="AB64" s="489"/>
      <c r="AC64" s="489"/>
      <c r="AD64" s="65" t="s">
        <v>
162</v>
      </c>
      <c r="AE64" s="80"/>
    </row>
    <row r="65" spans="1:38" ht="17.25" customHeight="1" x14ac:dyDescent="0.15">
      <c r="A65" s="364"/>
      <c r="B65" s="369"/>
      <c r="C65" s="306"/>
      <c r="D65" s="306"/>
      <c r="E65" s="307"/>
      <c r="F65" s="9" t="s">
        <v>
99</v>
      </c>
      <c r="G65" s="9"/>
      <c r="H65" s="9"/>
      <c r="I65" s="9"/>
      <c r="J65" s="9"/>
      <c r="K65" s="9" t="s">
        <v>
100</v>
      </c>
      <c r="L65" s="9"/>
      <c r="M65" s="9"/>
      <c r="N65" s="9"/>
      <c r="O65" s="9" t="s">
        <v>
163</v>
      </c>
      <c r="P65" s="9"/>
      <c r="Q65" s="9"/>
      <c r="R65" s="288"/>
      <c r="S65" s="288"/>
      <c r="T65" s="288"/>
      <c r="U65" s="9" t="s">
        <v>
164</v>
      </c>
      <c r="V65" s="101"/>
      <c r="W65" s="188" t="s">
        <v>
165</v>
      </c>
      <c r="X65" s="188"/>
      <c r="Y65" s="188"/>
      <c r="Z65" s="288"/>
      <c r="AA65" s="288"/>
      <c r="AB65" s="288"/>
      <c r="AC65" s="288"/>
      <c r="AD65" s="70" t="s">
        <v>
162</v>
      </c>
      <c r="AE65" s="79"/>
    </row>
    <row r="66" spans="1:38" ht="17.25" customHeight="1" x14ac:dyDescent="0.15">
      <c r="A66" s="364"/>
      <c r="B66" s="366" t="s">
        <v>
95</v>
      </c>
      <c r="C66" s="367"/>
      <c r="D66" s="367"/>
      <c r="E66" s="368"/>
      <c r="F66" s="25" t="s">
        <v>
141</v>
      </c>
      <c r="G66" s="214" t="s">
        <v>
183</v>
      </c>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5"/>
    </row>
    <row r="67" spans="1:38" ht="17.25" customHeight="1" x14ac:dyDescent="0.15">
      <c r="A67" s="364"/>
      <c r="B67" s="369"/>
      <c r="C67" s="306"/>
      <c r="D67" s="306"/>
      <c r="E67" s="307"/>
      <c r="F67" s="26" t="s">
        <v>
141</v>
      </c>
      <c r="G67" s="144" t="s">
        <v>
198</v>
      </c>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5"/>
      <c r="AG67" s="1"/>
      <c r="AH67" s="1"/>
      <c r="AI67" s="1"/>
      <c r="AJ67" s="1" t="s">
        <v>
96</v>
      </c>
      <c r="AK67" s="1"/>
      <c r="AL67" s="87"/>
    </row>
    <row r="68" spans="1:38" ht="17.25" customHeight="1" x14ac:dyDescent="0.15">
      <c r="A68" s="364"/>
      <c r="B68" s="369"/>
      <c r="C68" s="306"/>
      <c r="D68" s="306"/>
      <c r="E68" s="307"/>
      <c r="F68" s="208" t="s">
        <v>
153</v>
      </c>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9"/>
    </row>
    <row r="69" spans="1:38" ht="22.5" customHeight="1" thickBot="1" x14ac:dyDescent="0.2">
      <c r="A69" s="364"/>
      <c r="B69" s="370"/>
      <c r="C69" s="371"/>
      <c r="D69" s="371"/>
      <c r="E69" s="372"/>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1"/>
      <c r="AF69" s="1" t="s">
        <v>
101</v>
      </c>
      <c r="AG69" s="1"/>
    </row>
    <row r="70" spans="1:38" ht="17.25" customHeight="1" x14ac:dyDescent="0.15">
      <c r="A70" s="364"/>
      <c r="B70" s="366" t="s">
        <v>
29</v>
      </c>
      <c r="C70" s="367"/>
      <c r="D70" s="367"/>
      <c r="E70" s="368"/>
      <c r="F70" s="50"/>
      <c r="G70" s="50"/>
      <c r="H70" s="50"/>
      <c r="I70" s="50"/>
      <c r="J70" s="51"/>
      <c r="K70" s="52"/>
      <c r="L70" s="170" t="s">
        <v>
102</v>
      </c>
      <c r="M70" s="170"/>
      <c r="N70" s="170"/>
      <c r="O70" s="170" t="s">
        <v>
168</v>
      </c>
      <c r="P70" s="170"/>
      <c r="Q70" s="170" t="s">
        <v>
65</v>
      </c>
      <c r="R70" s="170"/>
      <c r="S70" s="170"/>
      <c r="T70" s="53"/>
      <c r="U70" s="53"/>
      <c r="V70" s="172"/>
      <c r="W70" s="170"/>
      <c r="X70" s="170"/>
      <c r="Y70" s="170"/>
      <c r="Z70" s="173"/>
      <c r="AA70" s="169" t="s">
        <v>
102</v>
      </c>
      <c r="AB70" s="170"/>
      <c r="AC70" s="170"/>
      <c r="AD70" s="170"/>
      <c r="AE70" s="171"/>
    </row>
    <row r="71" spans="1:38" ht="17.25" customHeight="1" x14ac:dyDescent="0.15">
      <c r="A71" s="364"/>
      <c r="B71" s="369"/>
      <c r="C71" s="306"/>
      <c r="D71" s="306"/>
      <c r="E71" s="307"/>
      <c r="F71" s="134" t="s">
        <v>
103</v>
      </c>
      <c r="G71" s="135"/>
      <c r="H71" s="136"/>
      <c r="I71" s="485" t="s">
        <v>
13</v>
      </c>
      <c r="J71" s="486"/>
      <c r="K71" s="147"/>
      <c r="L71" s="147"/>
      <c r="M71" s="147"/>
      <c r="N71" s="147"/>
      <c r="O71" s="27" t="s">
        <v>
64</v>
      </c>
      <c r="P71" s="263">
        <f>
K19*3.3</f>
        <v>
0</v>
      </c>
      <c r="Q71" s="264"/>
      <c r="R71" s="264"/>
      <c r="S71" s="264"/>
      <c r="T71" s="54" t="s">
        <v>
64</v>
      </c>
      <c r="U71" s="81" t="str">
        <f>
IF(K71&lt;P71,"×","✔")</f>
        <v>
✔</v>
      </c>
      <c r="V71" s="212" t="s">
        <v>
104</v>
      </c>
      <c r="W71" s="212"/>
      <c r="X71" s="212"/>
      <c r="Y71" s="212"/>
      <c r="Z71" s="213"/>
      <c r="AA71" s="146"/>
      <c r="AB71" s="147"/>
      <c r="AC71" s="147"/>
      <c r="AD71" s="147"/>
      <c r="AE71" s="108" t="s">
        <v>
64</v>
      </c>
    </row>
    <row r="72" spans="1:38" ht="17.25" customHeight="1" x14ac:dyDescent="0.15">
      <c r="A72" s="364"/>
      <c r="B72" s="369"/>
      <c r="C72" s="306"/>
      <c r="D72" s="306"/>
      <c r="E72" s="307"/>
      <c r="F72" s="137"/>
      <c r="G72" s="138"/>
      <c r="H72" s="139"/>
      <c r="I72" s="132" t="s">
        <v>
14</v>
      </c>
      <c r="J72" s="133"/>
      <c r="K72" s="129"/>
      <c r="L72" s="129"/>
      <c r="M72" s="129"/>
      <c r="N72" s="129"/>
      <c r="O72" s="28" t="s">
        <v>
64</v>
      </c>
      <c r="P72" s="148">
        <f>
N19*3.3</f>
        <v>
0</v>
      </c>
      <c r="Q72" s="149"/>
      <c r="R72" s="149"/>
      <c r="S72" s="149"/>
      <c r="T72" s="55" t="s">
        <v>
64</v>
      </c>
      <c r="U72" s="82" t="str">
        <f t="shared" ref="U72:U77" si="5">
IF(K72&lt;P72,"×","✔")</f>
        <v>
✔</v>
      </c>
      <c r="V72" s="399" t="s">
        <v>
169</v>
      </c>
      <c r="W72" s="400"/>
      <c r="X72" s="400"/>
      <c r="Y72" s="400"/>
      <c r="Z72" s="401"/>
      <c r="AA72" s="150"/>
      <c r="AB72" s="151"/>
      <c r="AC72" s="151"/>
      <c r="AD72" s="151"/>
      <c r="AE72" s="156" t="s">
        <v>
64</v>
      </c>
    </row>
    <row r="73" spans="1:38" ht="17.25" customHeight="1" x14ac:dyDescent="0.15">
      <c r="A73" s="364"/>
      <c r="B73" s="369"/>
      <c r="C73" s="306"/>
      <c r="D73" s="306"/>
      <c r="E73" s="307"/>
      <c r="F73" s="140"/>
      <c r="G73" s="141"/>
      <c r="H73" s="142"/>
      <c r="I73" s="159" t="s">
        <v>
170</v>
      </c>
      <c r="J73" s="160"/>
      <c r="K73" s="161">
        <f>
SUM(K71:N72)</f>
        <v>
0</v>
      </c>
      <c r="L73" s="161"/>
      <c r="M73" s="161"/>
      <c r="N73" s="161"/>
      <c r="O73" s="56" t="s">
        <v>
64</v>
      </c>
      <c r="P73" s="162"/>
      <c r="Q73" s="163"/>
      <c r="R73" s="163"/>
      <c r="S73" s="163"/>
      <c r="T73" s="163"/>
      <c r="U73" s="164"/>
      <c r="V73" s="402"/>
      <c r="W73" s="403"/>
      <c r="X73" s="403"/>
      <c r="Y73" s="403"/>
      <c r="Z73" s="404"/>
      <c r="AA73" s="152"/>
      <c r="AB73" s="153"/>
      <c r="AC73" s="153"/>
      <c r="AD73" s="153"/>
      <c r="AE73" s="157"/>
    </row>
    <row r="74" spans="1:38" ht="17.25" customHeight="1" x14ac:dyDescent="0.15">
      <c r="A74" s="364"/>
      <c r="B74" s="369"/>
      <c r="C74" s="306"/>
      <c r="D74" s="306"/>
      <c r="E74" s="307"/>
      <c r="F74" s="137" t="s">
        <v>
105</v>
      </c>
      <c r="G74" s="138"/>
      <c r="H74" s="139"/>
      <c r="I74" s="167" t="s">
        <v>
15</v>
      </c>
      <c r="J74" s="168"/>
      <c r="K74" s="155"/>
      <c r="L74" s="155"/>
      <c r="M74" s="155"/>
      <c r="N74" s="155"/>
      <c r="O74" s="57" t="s">
        <v>
64</v>
      </c>
      <c r="P74" s="165">
        <f>
Q19*1.98</f>
        <v>
0</v>
      </c>
      <c r="Q74" s="166"/>
      <c r="R74" s="166"/>
      <c r="S74" s="166"/>
      <c r="T74" s="58" t="s">
        <v>
64</v>
      </c>
      <c r="U74" s="83" t="str">
        <f t="shared" si="5"/>
        <v>
✔</v>
      </c>
      <c r="V74" s="405"/>
      <c r="W74" s="406"/>
      <c r="X74" s="406"/>
      <c r="Y74" s="406"/>
      <c r="Z74" s="407"/>
      <c r="AA74" s="154"/>
      <c r="AB74" s="155"/>
      <c r="AC74" s="155"/>
      <c r="AD74" s="155"/>
      <c r="AE74" s="158"/>
    </row>
    <row r="75" spans="1:38" ht="17.25" customHeight="1" x14ac:dyDescent="0.15">
      <c r="A75" s="364"/>
      <c r="B75" s="369"/>
      <c r="C75" s="306"/>
      <c r="D75" s="306"/>
      <c r="E75" s="307"/>
      <c r="F75" s="137"/>
      <c r="G75" s="138"/>
      <c r="H75" s="139"/>
      <c r="I75" s="132" t="s">
        <v>
16</v>
      </c>
      <c r="J75" s="133"/>
      <c r="K75" s="129"/>
      <c r="L75" s="129"/>
      <c r="M75" s="129"/>
      <c r="N75" s="129"/>
      <c r="O75" s="28" t="s">
        <v>
64</v>
      </c>
      <c r="P75" s="148">
        <f>
(T19+T20)*1.98</f>
        <v>
0</v>
      </c>
      <c r="Q75" s="149"/>
      <c r="R75" s="149"/>
      <c r="S75" s="149"/>
      <c r="T75" s="55" t="s">
        <v>
64</v>
      </c>
      <c r="U75" s="84" t="str">
        <f t="shared" si="5"/>
        <v>
✔</v>
      </c>
      <c r="V75" s="178" t="s">
        <v>
106</v>
      </c>
      <c r="W75" s="179"/>
      <c r="X75" s="179"/>
      <c r="Y75" s="179"/>
      <c r="Z75" s="180"/>
      <c r="AA75" s="479"/>
      <c r="AB75" s="129"/>
      <c r="AC75" s="129"/>
      <c r="AD75" s="129"/>
      <c r="AE75" s="59" t="s">
        <v>
64</v>
      </c>
    </row>
    <row r="76" spans="1:38" ht="17.25" customHeight="1" x14ac:dyDescent="0.15">
      <c r="A76" s="364"/>
      <c r="B76" s="369"/>
      <c r="C76" s="306"/>
      <c r="D76" s="306"/>
      <c r="E76" s="307"/>
      <c r="F76" s="137"/>
      <c r="G76" s="138"/>
      <c r="H76" s="139"/>
      <c r="I76" s="132" t="s">
        <v>
17</v>
      </c>
      <c r="J76" s="133"/>
      <c r="K76" s="129"/>
      <c r="L76" s="129"/>
      <c r="M76" s="129"/>
      <c r="N76" s="129"/>
      <c r="O76" s="28" t="s">
        <v>
64</v>
      </c>
      <c r="P76" s="130">
        <f>
(W19+W20)*1.98</f>
        <v>
0</v>
      </c>
      <c r="Q76" s="131"/>
      <c r="R76" s="131"/>
      <c r="S76" s="131"/>
      <c r="T76" s="55" t="s">
        <v>
64</v>
      </c>
      <c r="U76" s="84" t="str">
        <f t="shared" si="5"/>
        <v>
✔</v>
      </c>
      <c r="V76" s="117" t="s">
        <v>
171</v>
      </c>
      <c r="W76" s="118"/>
      <c r="X76" s="118"/>
      <c r="Y76" s="118"/>
      <c r="Z76" s="119"/>
      <c r="AA76" s="123"/>
      <c r="AB76" s="124"/>
      <c r="AC76" s="124"/>
      <c r="AD76" s="124"/>
      <c r="AE76" s="127" t="s">
        <v>
64</v>
      </c>
    </row>
    <row r="77" spans="1:38" ht="17.25" customHeight="1" thickBot="1" x14ac:dyDescent="0.2">
      <c r="A77" s="364"/>
      <c r="B77" s="369"/>
      <c r="C77" s="306"/>
      <c r="D77" s="306"/>
      <c r="E77" s="307"/>
      <c r="F77" s="137"/>
      <c r="G77" s="138"/>
      <c r="H77" s="139"/>
      <c r="I77" s="132" t="s">
        <v>
18</v>
      </c>
      <c r="J77" s="133"/>
      <c r="K77" s="129"/>
      <c r="L77" s="129"/>
      <c r="M77" s="129"/>
      <c r="N77" s="129"/>
      <c r="O77" s="28" t="s">
        <v>
64</v>
      </c>
      <c r="P77" s="130">
        <f>
(Z19+Z20)*1.98</f>
        <v>
0</v>
      </c>
      <c r="Q77" s="131"/>
      <c r="R77" s="131"/>
      <c r="S77" s="131"/>
      <c r="T77" s="55" t="s">
        <v>
64</v>
      </c>
      <c r="U77" s="84" t="str">
        <f t="shared" si="5"/>
        <v>
✔</v>
      </c>
      <c r="V77" s="120"/>
      <c r="W77" s="121"/>
      <c r="X77" s="121"/>
      <c r="Y77" s="121"/>
      <c r="Z77" s="122"/>
      <c r="AA77" s="125"/>
      <c r="AB77" s="126"/>
      <c r="AC77" s="126"/>
      <c r="AD77" s="126"/>
      <c r="AE77" s="128"/>
    </row>
    <row r="78" spans="1:38" ht="17.25" customHeight="1" thickTop="1" x14ac:dyDescent="0.15">
      <c r="A78" s="364"/>
      <c r="B78" s="369"/>
      <c r="C78" s="306"/>
      <c r="D78" s="306"/>
      <c r="E78" s="307"/>
      <c r="F78" s="137"/>
      <c r="G78" s="138"/>
      <c r="H78" s="139"/>
      <c r="I78" s="132"/>
      <c r="J78" s="133"/>
      <c r="K78" s="129"/>
      <c r="L78" s="129"/>
      <c r="M78" s="129"/>
      <c r="N78" s="129"/>
      <c r="O78" s="28" t="s">
        <v>
64</v>
      </c>
      <c r="P78" s="193"/>
      <c r="Q78" s="194"/>
      <c r="R78" s="194"/>
      <c r="S78" s="194"/>
      <c r="T78" s="194"/>
      <c r="U78" s="195"/>
      <c r="V78" s="196" t="s">
        <v>
172</v>
      </c>
      <c r="W78" s="197"/>
      <c r="X78" s="197"/>
      <c r="Y78" s="197"/>
      <c r="Z78" s="198"/>
      <c r="AA78" s="202">
        <f>
IF(SUM(K71:N72,K74:N78,AA71:AD77)=Z65,SUM(K71:N72,K74:N78,AA71:AD77),"入力ミス")</f>
        <v>
0</v>
      </c>
      <c r="AB78" s="203"/>
      <c r="AC78" s="203"/>
      <c r="AD78" s="203"/>
      <c r="AE78" s="206" t="s">
        <v>
64</v>
      </c>
    </row>
    <row r="79" spans="1:38" ht="17.25" customHeight="1" x14ac:dyDescent="0.15">
      <c r="A79" s="364"/>
      <c r="B79" s="370"/>
      <c r="C79" s="371"/>
      <c r="D79" s="371"/>
      <c r="E79" s="372"/>
      <c r="F79" s="140"/>
      <c r="G79" s="141"/>
      <c r="H79" s="142"/>
      <c r="I79" s="159" t="s">
        <v>
170</v>
      </c>
      <c r="J79" s="160"/>
      <c r="K79" s="161">
        <f>
SUM(K74:N78)</f>
        <v>
0</v>
      </c>
      <c r="L79" s="161"/>
      <c r="M79" s="161"/>
      <c r="N79" s="161"/>
      <c r="O79" s="56" t="s">
        <v>
64</v>
      </c>
      <c r="P79" s="162"/>
      <c r="Q79" s="163"/>
      <c r="R79" s="163"/>
      <c r="S79" s="163"/>
      <c r="T79" s="163"/>
      <c r="U79" s="164"/>
      <c r="V79" s="199"/>
      <c r="W79" s="200"/>
      <c r="X79" s="200"/>
      <c r="Y79" s="200"/>
      <c r="Z79" s="201"/>
      <c r="AA79" s="204"/>
      <c r="AB79" s="205"/>
      <c r="AC79" s="205"/>
      <c r="AD79" s="205"/>
      <c r="AE79" s="207"/>
    </row>
    <row r="80" spans="1:38" ht="17.25" customHeight="1" x14ac:dyDescent="0.15">
      <c r="A80" s="364"/>
      <c r="B80" s="250" t="s">
        <v>
107</v>
      </c>
      <c r="C80" s="251"/>
      <c r="D80" s="251"/>
      <c r="E80" s="252"/>
      <c r="F80" s="251" t="s">
        <v>
31</v>
      </c>
      <c r="G80" s="252"/>
      <c r="H80" s="185" t="s">
        <v>
108</v>
      </c>
      <c r="I80" s="186"/>
      <c r="J80" s="186"/>
      <c r="K80" s="187"/>
      <c r="L80" s="187"/>
      <c r="M80" s="187"/>
      <c r="N80" s="187"/>
      <c r="O80" s="187"/>
      <c r="P80" s="187"/>
      <c r="Q80" s="187"/>
      <c r="R80" s="187"/>
      <c r="S80" s="29" t="s">
        <v>
109</v>
      </c>
      <c r="T80" s="185" t="s">
        <v>
110</v>
      </c>
      <c r="U80" s="186"/>
      <c r="V80" s="186"/>
      <c r="W80" s="187"/>
      <c r="X80" s="187"/>
      <c r="Y80" s="187"/>
      <c r="Z80" s="187"/>
      <c r="AA80" s="187"/>
      <c r="AB80" s="187"/>
      <c r="AC80" s="187"/>
      <c r="AD80" s="187"/>
      <c r="AE80" s="30" t="s">
        <v>
109</v>
      </c>
    </row>
    <row r="81" spans="1:34" ht="17.25" customHeight="1" x14ac:dyDescent="0.15">
      <c r="A81" s="364"/>
      <c r="B81" s="253"/>
      <c r="C81" s="254"/>
      <c r="D81" s="254"/>
      <c r="E81" s="255"/>
      <c r="F81" s="254"/>
      <c r="G81" s="255"/>
      <c r="H81" s="176"/>
      <c r="I81" s="386" t="s">
        <v>
111</v>
      </c>
      <c r="J81" s="387"/>
      <c r="K81" s="388"/>
      <c r="L81" s="235"/>
      <c r="M81" s="129"/>
      <c r="N81" s="129"/>
      <c r="O81" s="28" t="s">
        <v>
112</v>
      </c>
      <c r="P81" s="234"/>
      <c r="Q81" s="234"/>
      <c r="R81" s="234"/>
      <c r="S81" s="28" t="s">
        <v>
113</v>
      </c>
      <c r="T81" s="176"/>
      <c r="U81" s="386" t="s">
        <v>
111</v>
      </c>
      <c r="V81" s="387"/>
      <c r="W81" s="388"/>
      <c r="X81" s="235"/>
      <c r="Y81" s="129"/>
      <c r="Z81" s="129"/>
      <c r="AA81" s="28" t="s">
        <v>
112</v>
      </c>
      <c r="AB81" s="234"/>
      <c r="AC81" s="234"/>
      <c r="AD81" s="234"/>
      <c r="AE81" s="31" t="s">
        <v>
113</v>
      </c>
    </row>
    <row r="82" spans="1:34" ht="17.25" customHeight="1" x14ac:dyDescent="0.15">
      <c r="A82" s="364"/>
      <c r="B82" s="253"/>
      <c r="C82" s="254"/>
      <c r="D82" s="254"/>
      <c r="E82" s="255"/>
      <c r="F82" s="254"/>
      <c r="G82" s="255"/>
      <c r="H82" s="176"/>
      <c r="I82" s="389"/>
      <c r="J82" s="390"/>
      <c r="K82" s="391"/>
      <c r="L82" s="183"/>
      <c r="M82" s="184"/>
      <c r="N82" s="184"/>
      <c r="O82" s="28" t="s">
        <v>
112</v>
      </c>
      <c r="P82" s="234"/>
      <c r="Q82" s="234"/>
      <c r="R82" s="234"/>
      <c r="S82" s="28" t="s">
        <v>
113</v>
      </c>
      <c r="T82" s="176"/>
      <c r="U82" s="389"/>
      <c r="V82" s="390"/>
      <c r="W82" s="391"/>
      <c r="X82" s="183"/>
      <c r="Y82" s="184"/>
      <c r="Z82" s="184"/>
      <c r="AA82" s="28" t="s">
        <v>
112</v>
      </c>
      <c r="AB82" s="234"/>
      <c r="AC82" s="234"/>
      <c r="AD82" s="234"/>
      <c r="AE82" s="31" t="s">
        <v>
113</v>
      </c>
    </row>
    <row r="83" spans="1:34" ht="17.25" customHeight="1" x14ac:dyDescent="0.15">
      <c r="A83" s="364"/>
      <c r="B83" s="253"/>
      <c r="C83" s="254"/>
      <c r="D83" s="254"/>
      <c r="E83" s="255"/>
      <c r="F83" s="254"/>
      <c r="G83" s="255"/>
      <c r="H83" s="176"/>
      <c r="I83" s="389"/>
      <c r="J83" s="390"/>
      <c r="K83" s="391"/>
      <c r="L83" s="183"/>
      <c r="M83" s="184"/>
      <c r="N83" s="184"/>
      <c r="O83" s="28" t="s">
        <v>
112</v>
      </c>
      <c r="P83" s="234"/>
      <c r="Q83" s="234"/>
      <c r="R83" s="234"/>
      <c r="S83" s="28" t="s">
        <v>
113</v>
      </c>
      <c r="T83" s="176"/>
      <c r="U83" s="389"/>
      <c r="V83" s="390"/>
      <c r="W83" s="391"/>
      <c r="X83" s="183"/>
      <c r="Y83" s="184"/>
      <c r="Z83" s="184"/>
      <c r="AA83" s="28" t="s">
        <v>
112</v>
      </c>
      <c r="AB83" s="234"/>
      <c r="AC83" s="234"/>
      <c r="AD83" s="234"/>
      <c r="AE83" s="31" t="s">
        <v>
113</v>
      </c>
    </row>
    <row r="84" spans="1:34" ht="17.25" customHeight="1" x14ac:dyDescent="0.15">
      <c r="A84" s="364"/>
      <c r="B84" s="253"/>
      <c r="C84" s="254"/>
      <c r="D84" s="254"/>
      <c r="E84" s="255"/>
      <c r="F84" s="257"/>
      <c r="G84" s="258"/>
      <c r="H84" s="177"/>
      <c r="I84" s="392"/>
      <c r="J84" s="393"/>
      <c r="K84" s="394"/>
      <c r="L84" s="181"/>
      <c r="M84" s="182"/>
      <c r="N84" s="182"/>
      <c r="O84" s="32" t="s">
        <v>
112</v>
      </c>
      <c r="P84" s="238"/>
      <c r="Q84" s="238"/>
      <c r="R84" s="238"/>
      <c r="S84" s="32" t="s">
        <v>
113</v>
      </c>
      <c r="T84" s="177"/>
      <c r="U84" s="392"/>
      <c r="V84" s="393"/>
      <c r="W84" s="394"/>
      <c r="X84" s="181"/>
      <c r="Y84" s="182"/>
      <c r="Z84" s="182"/>
      <c r="AA84" s="32" t="s">
        <v>
112</v>
      </c>
      <c r="AB84" s="238"/>
      <c r="AC84" s="238"/>
      <c r="AD84" s="238"/>
      <c r="AE84" s="33" t="s">
        <v>
113</v>
      </c>
    </row>
    <row r="85" spans="1:34" ht="17.25" customHeight="1" x14ac:dyDescent="0.15">
      <c r="A85" s="364"/>
      <c r="B85" s="256"/>
      <c r="C85" s="257"/>
      <c r="D85" s="257"/>
      <c r="E85" s="258"/>
      <c r="F85" s="93" t="s">
        <v>
114</v>
      </c>
      <c r="G85" s="327" t="s">
        <v>
199</v>
      </c>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8"/>
    </row>
    <row r="86" spans="1:34" ht="17.25" customHeight="1" x14ac:dyDescent="0.15">
      <c r="A86" s="364"/>
      <c r="B86" s="256" t="s">
        <v>
83</v>
      </c>
      <c r="C86" s="257"/>
      <c r="D86" s="257"/>
      <c r="E86" s="258"/>
      <c r="F86" s="236" t="s">
        <v>
43</v>
      </c>
      <c r="G86" s="236"/>
      <c r="H86" s="236"/>
      <c r="I86" s="236"/>
      <c r="J86" s="237"/>
      <c r="K86" s="98" t="s">
        <v>
114</v>
      </c>
      <c r="L86" s="327" t="s">
        <v>
115</v>
      </c>
      <c r="M86" s="327"/>
      <c r="N86" s="327"/>
      <c r="O86" s="327"/>
      <c r="P86" s="327"/>
      <c r="Q86" s="327"/>
      <c r="R86" s="327"/>
      <c r="S86" s="327"/>
      <c r="T86" s="327"/>
      <c r="U86" s="327"/>
      <c r="V86" s="327"/>
      <c r="W86" s="327"/>
      <c r="X86" s="327"/>
      <c r="Y86" s="327"/>
      <c r="Z86" s="327"/>
      <c r="AA86" s="327"/>
      <c r="AB86" s="327"/>
      <c r="AC86" s="327"/>
      <c r="AD86" s="327"/>
      <c r="AE86" s="328"/>
    </row>
    <row r="87" spans="1:34" ht="17.25" customHeight="1" x14ac:dyDescent="0.15">
      <c r="A87" s="364"/>
      <c r="B87" s="259" t="s">
        <v>
51</v>
      </c>
      <c r="C87" s="260"/>
      <c r="D87" s="260"/>
      <c r="E87" s="261"/>
      <c r="F87" s="14"/>
      <c r="G87" s="14" t="s">
        <v>
86</v>
      </c>
      <c r="H87" s="327" t="s">
        <v>
87</v>
      </c>
      <c r="I87" s="327"/>
      <c r="J87" s="14" t="s">
        <v>
86</v>
      </c>
      <c r="K87" s="327" t="s">
        <v>
88</v>
      </c>
      <c r="L87" s="327"/>
      <c r="M87" s="327"/>
      <c r="N87" s="327"/>
      <c r="O87" s="327"/>
      <c r="P87" s="327"/>
      <c r="Q87" s="327"/>
      <c r="R87" s="327"/>
      <c r="S87" s="327"/>
      <c r="T87" s="327"/>
      <c r="U87" s="327"/>
      <c r="V87" s="327"/>
      <c r="W87" s="327"/>
      <c r="X87" s="327"/>
      <c r="Y87" s="327"/>
      <c r="Z87" s="327"/>
      <c r="AA87" s="327"/>
      <c r="AB87" s="327"/>
      <c r="AC87" s="327"/>
      <c r="AD87" s="327"/>
      <c r="AE87" s="328"/>
    </row>
    <row r="88" spans="1:34" ht="17.25" customHeight="1" x14ac:dyDescent="0.15">
      <c r="A88" s="364"/>
      <c r="B88" s="250" t="s">
        <v>
69</v>
      </c>
      <c r="C88" s="251"/>
      <c r="D88" s="251"/>
      <c r="E88" s="252"/>
      <c r="F88" s="311" t="s">
        <v>
66</v>
      </c>
      <c r="G88" s="268" t="s">
        <v>
68</v>
      </c>
      <c r="H88" s="269"/>
      <c r="I88" s="34" t="s">
        <v>
131</v>
      </c>
      <c r="J88" s="187" t="s">
        <v>
200</v>
      </c>
      <c r="K88" s="187"/>
      <c r="L88" s="187"/>
      <c r="M88" s="187"/>
      <c r="N88" s="187"/>
      <c r="O88" s="187"/>
      <c r="P88" s="187"/>
      <c r="Q88" s="187"/>
      <c r="R88" s="265"/>
      <c r="S88" s="320" t="s">
        <v>
70</v>
      </c>
      <c r="T88" s="268" t="s">
        <v>
68</v>
      </c>
      <c r="U88" s="269"/>
      <c r="V88" s="34" t="s">
        <v>
131</v>
      </c>
      <c r="W88" s="187" t="s">
        <v>
200</v>
      </c>
      <c r="X88" s="187"/>
      <c r="Y88" s="187"/>
      <c r="Z88" s="187"/>
      <c r="AA88" s="187"/>
      <c r="AB88" s="187"/>
      <c r="AC88" s="187"/>
      <c r="AD88" s="187"/>
      <c r="AE88" s="319"/>
      <c r="AF88" s="2"/>
      <c r="AG88" s="2"/>
      <c r="AH88" s="2"/>
    </row>
    <row r="89" spans="1:34" ht="17.25" customHeight="1" x14ac:dyDescent="0.15">
      <c r="A89" s="364"/>
      <c r="B89" s="253"/>
      <c r="C89" s="254"/>
      <c r="D89" s="254"/>
      <c r="E89" s="255"/>
      <c r="F89" s="312"/>
      <c r="G89" s="266" t="s">
        <v>
67</v>
      </c>
      <c r="H89" s="267"/>
      <c r="I89" s="35" t="s">
        <v>
132</v>
      </c>
      <c r="J89" s="314" t="s">
        <v>
200</v>
      </c>
      <c r="K89" s="314"/>
      <c r="L89" s="314"/>
      <c r="M89" s="36" t="s">
        <v>
132</v>
      </c>
      <c r="N89" s="323" t="s">
        <v>
133</v>
      </c>
      <c r="O89" s="323"/>
      <c r="P89" s="323"/>
      <c r="Q89" s="323"/>
      <c r="R89" s="324"/>
      <c r="S89" s="321"/>
      <c r="T89" s="246" t="s">
        <v>
67</v>
      </c>
      <c r="U89" s="247"/>
      <c r="V89" s="37" t="s">
        <v>
132</v>
      </c>
      <c r="W89" s="318" t="s">
        <v>
200</v>
      </c>
      <c r="X89" s="318"/>
      <c r="Y89" s="318"/>
      <c r="Z89" s="38" t="s">
        <v>
132</v>
      </c>
      <c r="AA89" s="151" t="s">
        <v>
133</v>
      </c>
      <c r="AB89" s="151"/>
      <c r="AC89" s="151"/>
      <c r="AD89" s="151"/>
      <c r="AE89" s="315"/>
      <c r="AF89" s="2"/>
      <c r="AG89" s="2"/>
      <c r="AH89" s="2"/>
    </row>
    <row r="90" spans="1:34" ht="17.25" customHeight="1" x14ac:dyDescent="0.15">
      <c r="A90" s="364"/>
      <c r="B90" s="256"/>
      <c r="C90" s="257"/>
      <c r="D90" s="257"/>
      <c r="E90" s="258"/>
      <c r="F90" s="313"/>
      <c r="G90" s="39"/>
      <c r="H90" s="39"/>
      <c r="I90" s="90"/>
      <c r="J90" s="40"/>
      <c r="K90" s="40"/>
      <c r="L90" s="40"/>
      <c r="M90" s="41"/>
      <c r="N90" s="40"/>
      <c r="O90" s="40"/>
      <c r="P90" s="40"/>
      <c r="Q90" s="40"/>
      <c r="R90" s="42"/>
      <c r="S90" s="322"/>
      <c r="T90" s="248"/>
      <c r="U90" s="249"/>
      <c r="V90" s="43" t="s">
        <v>
55</v>
      </c>
      <c r="W90" s="316" t="s">
        <v>
134</v>
      </c>
      <c r="X90" s="316"/>
      <c r="Y90" s="316"/>
      <c r="Z90" s="316"/>
      <c r="AA90" s="316"/>
      <c r="AB90" s="316"/>
      <c r="AC90" s="316"/>
      <c r="AD90" s="316"/>
      <c r="AE90" s="317"/>
      <c r="AF90" s="2"/>
      <c r="AG90" s="2"/>
      <c r="AH90" s="2"/>
    </row>
    <row r="91" spans="1:34" ht="17.25" customHeight="1" thickBot="1" x14ac:dyDescent="0.2">
      <c r="A91" s="365"/>
      <c r="B91" s="490" t="s">
        <v>
24</v>
      </c>
      <c r="C91" s="374"/>
      <c r="D91" s="374"/>
      <c r="E91" s="375"/>
      <c r="F91" s="91" t="s">
        <v>
86</v>
      </c>
      <c r="G91" s="244" t="s">
        <v>
87</v>
      </c>
      <c r="H91" s="244"/>
      <c r="I91" s="244"/>
      <c r="J91" s="91" t="s">
        <v>
86</v>
      </c>
      <c r="K91" s="244" t="s">
        <v>
88</v>
      </c>
      <c r="L91" s="244"/>
      <c r="M91" s="244"/>
      <c r="N91" s="244"/>
      <c r="O91" s="244"/>
      <c r="P91" s="244"/>
      <c r="Q91" s="244"/>
      <c r="R91" s="244"/>
      <c r="S91" s="244"/>
      <c r="T91" s="244"/>
      <c r="U91" s="244"/>
      <c r="V91" s="244"/>
      <c r="W91" s="244"/>
      <c r="X91" s="244"/>
      <c r="Y91" s="244"/>
      <c r="Z91" s="244"/>
      <c r="AA91" s="244"/>
      <c r="AB91" s="244"/>
      <c r="AC91" s="244"/>
      <c r="AD91" s="244"/>
      <c r="AE91" s="245"/>
    </row>
    <row r="92" spans="1:34" ht="17.25" customHeight="1" x14ac:dyDescent="0.15">
      <c r="A92" s="302" t="s">
        <v>
81</v>
      </c>
      <c r="B92" s="303"/>
      <c r="C92" s="303"/>
      <c r="D92" s="303"/>
      <c r="E92" s="304"/>
      <c r="F92" s="298"/>
      <c r="G92" s="299"/>
      <c r="H92" s="299"/>
      <c r="I92" s="299"/>
      <c r="J92" s="299"/>
      <c r="K92" s="299"/>
      <c r="L92" s="299"/>
      <c r="M92" s="300"/>
      <c r="N92" s="64"/>
      <c r="O92" s="64" t="s">
        <v>
116</v>
      </c>
      <c r="P92" s="64"/>
      <c r="Q92" s="105"/>
      <c r="R92" s="239"/>
      <c r="S92" s="239"/>
      <c r="T92" s="239"/>
      <c r="U92" s="106" t="s">
        <v>
184</v>
      </c>
      <c r="V92" s="64"/>
      <c r="W92" s="64"/>
      <c r="X92" s="65"/>
      <c r="Y92" s="65"/>
      <c r="Z92" s="64"/>
      <c r="AA92" s="64"/>
      <c r="AB92" s="64"/>
      <c r="AC92" s="64"/>
      <c r="AD92" s="106"/>
      <c r="AE92" s="66"/>
      <c r="AF92" s="2"/>
      <c r="AG92" s="2"/>
    </row>
    <row r="93" spans="1:34" ht="17.25" customHeight="1" x14ac:dyDescent="0.15">
      <c r="A93" s="305"/>
      <c r="B93" s="306"/>
      <c r="C93" s="306"/>
      <c r="D93" s="306"/>
      <c r="E93" s="307"/>
      <c r="F93" s="49"/>
      <c r="G93" s="60"/>
      <c r="H93" s="60"/>
      <c r="I93" s="301">
        <f>
R92+R93+AA95</f>
        <v>
0</v>
      </c>
      <c r="J93" s="301"/>
      <c r="K93" s="301"/>
      <c r="L93" s="232" t="s">
        <v>
28</v>
      </c>
      <c r="M93" s="233"/>
      <c r="N93" s="28"/>
      <c r="O93" s="28" t="s">
        <v>
32</v>
      </c>
      <c r="P93" s="28"/>
      <c r="Q93" s="97"/>
      <c r="R93" s="240"/>
      <c r="S93" s="240"/>
      <c r="T93" s="240"/>
      <c r="U93" s="110" t="s">
        <v>
184</v>
      </c>
      <c r="V93" s="67"/>
      <c r="W93" s="67"/>
      <c r="X93" s="67" t="s">
        <v>
174</v>
      </c>
      <c r="Y93" s="67" t="s">
        <v>
119</v>
      </c>
      <c r="Z93" s="67"/>
      <c r="AA93" s="67"/>
      <c r="AB93" s="67"/>
      <c r="AC93" s="68"/>
      <c r="AD93" s="68"/>
      <c r="AE93" s="69"/>
      <c r="AF93" s="2"/>
      <c r="AG93" s="2"/>
    </row>
    <row r="94" spans="1:34" ht="17.25" customHeight="1" x14ac:dyDescent="0.15">
      <c r="A94" s="305"/>
      <c r="B94" s="306"/>
      <c r="C94" s="306"/>
      <c r="D94" s="306"/>
      <c r="E94" s="307"/>
      <c r="F94" s="231" t="s">
        <v>
30</v>
      </c>
      <c r="G94" s="232"/>
      <c r="H94" s="232"/>
      <c r="I94" s="297">
        <f>
(Q18+T17+W17+Z17+T20+W20+Z20)*3.3</f>
        <v>
0</v>
      </c>
      <c r="J94" s="297"/>
      <c r="K94" s="297"/>
      <c r="L94" s="232" t="s">
        <v>
37</v>
      </c>
      <c r="M94" s="233"/>
      <c r="N94" s="60"/>
      <c r="O94" s="373" t="s">
        <v>
117</v>
      </c>
      <c r="P94" s="373"/>
      <c r="Q94" s="373"/>
      <c r="R94" s="60"/>
      <c r="S94" s="60"/>
      <c r="T94" s="60"/>
      <c r="U94" s="95"/>
      <c r="V94" s="478"/>
      <c r="W94" s="478"/>
      <c r="X94" s="478"/>
      <c r="Y94" s="272"/>
      <c r="Z94" s="272"/>
      <c r="AA94" s="272"/>
      <c r="AB94" s="272"/>
      <c r="AC94" s="272"/>
      <c r="AD94" s="272"/>
      <c r="AE94" s="477"/>
      <c r="AF94" s="2"/>
    </row>
    <row r="95" spans="1:34" ht="17.25" customHeight="1" x14ac:dyDescent="0.15">
      <c r="A95" s="305"/>
      <c r="B95" s="306"/>
      <c r="C95" s="306"/>
      <c r="D95" s="306"/>
      <c r="E95" s="307"/>
      <c r="F95" s="231"/>
      <c r="G95" s="232"/>
      <c r="H95" s="232"/>
      <c r="I95" s="232"/>
      <c r="J95" s="232"/>
      <c r="K95" s="232"/>
      <c r="L95" s="232"/>
      <c r="M95" s="233"/>
      <c r="N95" s="60"/>
      <c r="O95" s="232" t="s">
        <v>
167</v>
      </c>
      <c r="P95" s="232"/>
      <c r="Q95" s="232"/>
      <c r="R95" s="376"/>
      <c r="S95" s="376"/>
      <c r="T95" s="376"/>
      <c r="U95" s="376"/>
      <c r="V95" s="376"/>
      <c r="W95" s="376"/>
      <c r="X95" s="232" t="s">
        <v>
166</v>
      </c>
      <c r="Y95" s="232"/>
      <c r="Z95" s="232"/>
      <c r="AA95" s="232"/>
      <c r="AB95" s="232"/>
      <c r="AC95" s="232"/>
      <c r="AD95" s="95" t="s">
        <v>
64</v>
      </c>
      <c r="AE95" s="61"/>
      <c r="AF95" s="2"/>
    </row>
    <row r="96" spans="1:34" ht="17.25" customHeight="1" thickBot="1" x14ac:dyDescent="0.2">
      <c r="A96" s="305"/>
      <c r="B96" s="306"/>
      <c r="C96" s="306"/>
      <c r="D96" s="306"/>
      <c r="E96" s="307"/>
      <c r="F96" s="228"/>
      <c r="G96" s="229"/>
      <c r="H96" s="229"/>
      <c r="I96" s="229"/>
      <c r="J96" s="229"/>
      <c r="K96" s="229"/>
      <c r="L96" s="229"/>
      <c r="M96" s="230"/>
      <c r="N96" s="111"/>
      <c r="O96" s="229" t="s">
        <v>
38</v>
      </c>
      <c r="P96" s="229"/>
      <c r="Q96" s="229"/>
      <c r="R96" s="229"/>
      <c r="S96" s="229"/>
      <c r="T96" s="109" t="s">
        <v>
185</v>
      </c>
      <c r="U96" s="241" t="s">
        <v>
39</v>
      </c>
      <c r="V96" s="241"/>
      <c r="W96" s="111"/>
      <c r="X96" s="111" t="s">
        <v>
5</v>
      </c>
      <c r="Y96" s="111"/>
      <c r="Z96" s="111" t="s">
        <v>
186</v>
      </c>
      <c r="AA96" s="242" t="s">
        <v>
118</v>
      </c>
      <c r="AB96" s="242"/>
      <c r="AC96" s="242"/>
      <c r="AD96" s="242"/>
      <c r="AE96" s="243"/>
      <c r="AF96" s="2"/>
    </row>
    <row r="97" spans="1:31" ht="17.25" customHeight="1" x14ac:dyDescent="0.15">
      <c r="A97" s="480" t="s">
        <v>
53</v>
      </c>
      <c r="B97" s="481"/>
      <c r="C97" s="481"/>
      <c r="D97" s="481"/>
      <c r="E97" s="482"/>
      <c r="F97" s="291"/>
      <c r="G97" s="291"/>
      <c r="H97" s="291"/>
      <c r="I97" s="291"/>
      <c r="J97" s="291"/>
      <c r="K97" s="291"/>
      <c r="L97" s="291"/>
      <c r="M97" s="291"/>
      <c r="N97" s="291"/>
      <c r="O97" s="291"/>
      <c r="P97" s="291"/>
      <c r="Q97" s="291"/>
      <c r="R97" s="291"/>
      <c r="S97" s="291"/>
      <c r="T97" s="291"/>
      <c r="U97" s="291"/>
      <c r="V97" s="291"/>
      <c r="W97" s="291"/>
      <c r="X97" s="291"/>
      <c r="Y97" s="291"/>
      <c r="Z97" s="291"/>
      <c r="AA97" s="291"/>
      <c r="AB97" s="291"/>
      <c r="AC97" s="291"/>
      <c r="AD97" s="291"/>
      <c r="AE97" s="292"/>
    </row>
    <row r="98" spans="1:31" ht="17.25" customHeight="1" x14ac:dyDescent="0.15">
      <c r="A98" s="483"/>
      <c r="B98" s="254"/>
      <c r="C98" s="254"/>
      <c r="D98" s="254"/>
      <c r="E98" s="255"/>
      <c r="F98" s="293"/>
      <c r="G98" s="293"/>
      <c r="H98" s="293"/>
      <c r="I98" s="293"/>
      <c r="J98" s="293"/>
      <c r="K98" s="293"/>
      <c r="L98" s="293"/>
      <c r="M98" s="293"/>
      <c r="N98" s="293"/>
      <c r="O98" s="293"/>
      <c r="P98" s="293"/>
      <c r="Q98" s="293"/>
      <c r="R98" s="293"/>
      <c r="S98" s="293"/>
      <c r="T98" s="293"/>
      <c r="U98" s="293"/>
      <c r="V98" s="293"/>
      <c r="W98" s="293"/>
      <c r="X98" s="293"/>
      <c r="Y98" s="293"/>
      <c r="Z98" s="293"/>
      <c r="AA98" s="293"/>
      <c r="AB98" s="293"/>
      <c r="AC98" s="293"/>
      <c r="AD98" s="293"/>
      <c r="AE98" s="294"/>
    </row>
    <row r="99" spans="1:31" ht="17.25" customHeight="1" x14ac:dyDescent="0.15">
      <c r="A99" s="483"/>
      <c r="B99" s="254"/>
      <c r="C99" s="254"/>
      <c r="D99" s="254"/>
      <c r="E99" s="255"/>
      <c r="F99" s="293"/>
      <c r="G99" s="293"/>
      <c r="H99" s="293"/>
      <c r="I99" s="293"/>
      <c r="J99" s="293"/>
      <c r="K99" s="293"/>
      <c r="L99" s="293"/>
      <c r="M99" s="293"/>
      <c r="N99" s="293"/>
      <c r="O99" s="293"/>
      <c r="P99" s="293"/>
      <c r="Q99" s="293"/>
      <c r="R99" s="293"/>
      <c r="S99" s="293"/>
      <c r="T99" s="293"/>
      <c r="U99" s="293"/>
      <c r="V99" s="293"/>
      <c r="W99" s="293"/>
      <c r="X99" s="293"/>
      <c r="Y99" s="293"/>
      <c r="Z99" s="293"/>
      <c r="AA99" s="293"/>
      <c r="AB99" s="293"/>
      <c r="AC99" s="293"/>
      <c r="AD99" s="293"/>
      <c r="AE99" s="294"/>
    </row>
    <row r="100" spans="1:31" ht="17.25" customHeight="1" x14ac:dyDescent="0.15">
      <c r="A100" s="483"/>
      <c r="B100" s="254"/>
      <c r="C100" s="254"/>
      <c r="D100" s="254"/>
      <c r="E100" s="255"/>
      <c r="F100" s="293"/>
      <c r="G100" s="293"/>
      <c r="H100" s="293"/>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3"/>
      <c r="AE100" s="294"/>
    </row>
    <row r="101" spans="1:31" ht="17.25" customHeight="1" x14ac:dyDescent="0.15">
      <c r="A101" s="483"/>
      <c r="B101" s="254"/>
      <c r="C101" s="254"/>
      <c r="D101" s="254"/>
      <c r="E101" s="255"/>
      <c r="F101" s="293"/>
      <c r="G101" s="293"/>
      <c r="H101" s="293"/>
      <c r="I101" s="293"/>
      <c r="J101" s="293"/>
      <c r="K101" s="293"/>
      <c r="L101" s="293"/>
      <c r="M101" s="293"/>
      <c r="N101" s="293"/>
      <c r="O101" s="293"/>
      <c r="P101" s="293"/>
      <c r="Q101" s="293"/>
      <c r="R101" s="293"/>
      <c r="S101" s="293"/>
      <c r="T101" s="293"/>
      <c r="U101" s="293"/>
      <c r="V101" s="293"/>
      <c r="W101" s="293"/>
      <c r="X101" s="293"/>
      <c r="Y101" s="293"/>
      <c r="Z101" s="293"/>
      <c r="AA101" s="293"/>
      <c r="AB101" s="293"/>
      <c r="AC101" s="293"/>
      <c r="AD101" s="293"/>
      <c r="AE101" s="294"/>
    </row>
    <row r="102" spans="1:31" ht="17.25" customHeight="1" x14ac:dyDescent="0.15">
      <c r="A102" s="483"/>
      <c r="B102" s="254"/>
      <c r="C102" s="254"/>
      <c r="D102" s="254"/>
      <c r="E102" s="255"/>
      <c r="F102" s="293"/>
      <c r="G102" s="293"/>
      <c r="H102" s="293"/>
      <c r="I102" s="293"/>
      <c r="J102" s="293"/>
      <c r="K102" s="293"/>
      <c r="L102" s="293"/>
      <c r="M102" s="293"/>
      <c r="N102" s="293"/>
      <c r="O102" s="293"/>
      <c r="P102" s="293"/>
      <c r="Q102" s="293"/>
      <c r="R102" s="293"/>
      <c r="S102" s="293"/>
      <c r="T102" s="293"/>
      <c r="U102" s="293"/>
      <c r="V102" s="293"/>
      <c r="W102" s="293"/>
      <c r="X102" s="293"/>
      <c r="Y102" s="293"/>
      <c r="Z102" s="293"/>
      <c r="AA102" s="293"/>
      <c r="AB102" s="293"/>
      <c r="AC102" s="293"/>
      <c r="AD102" s="293"/>
      <c r="AE102" s="294"/>
    </row>
    <row r="103" spans="1:31" ht="17.25" customHeight="1" x14ac:dyDescent="0.15">
      <c r="A103" s="483"/>
      <c r="B103" s="254"/>
      <c r="C103" s="254"/>
      <c r="D103" s="254"/>
      <c r="E103" s="255"/>
      <c r="F103" s="293"/>
      <c r="G103" s="293"/>
      <c r="H103" s="293"/>
      <c r="I103" s="293"/>
      <c r="J103" s="293"/>
      <c r="K103" s="293"/>
      <c r="L103" s="293"/>
      <c r="M103" s="293"/>
      <c r="N103" s="293"/>
      <c r="O103" s="293"/>
      <c r="P103" s="293"/>
      <c r="Q103" s="293"/>
      <c r="R103" s="293"/>
      <c r="S103" s="293"/>
      <c r="T103" s="293"/>
      <c r="U103" s="293"/>
      <c r="V103" s="293"/>
      <c r="W103" s="293"/>
      <c r="X103" s="293"/>
      <c r="Y103" s="293"/>
      <c r="Z103" s="293"/>
      <c r="AA103" s="293"/>
      <c r="AB103" s="293"/>
      <c r="AC103" s="293"/>
      <c r="AD103" s="293"/>
      <c r="AE103" s="294"/>
    </row>
    <row r="104" spans="1:31" ht="17.25" customHeight="1" x14ac:dyDescent="0.15">
      <c r="A104" s="483"/>
      <c r="B104" s="254"/>
      <c r="C104" s="254"/>
      <c r="D104" s="254"/>
      <c r="E104" s="255"/>
      <c r="F104" s="293"/>
      <c r="G104" s="293"/>
      <c r="H104" s="293"/>
      <c r="I104" s="293"/>
      <c r="J104" s="293"/>
      <c r="K104" s="293"/>
      <c r="L104" s="293"/>
      <c r="M104" s="293"/>
      <c r="N104" s="293"/>
      <c r="O104" s="293"/>
      <c r="P104" s="293"/>
      <c r="Q104" s="293"/>
      <c r="R104" s="293"/>
      <c r="S104" s="293"/>
      <c r="T104" s="293"/>
      <c r="U104" s="293"/>
      <c r="V104" s="293"/>
      <c r="W104" s="293"/>
      <c r="X104" s="293"/>
      <c r="Y104" s="293"/>
      <c r="Z104" s="293"/>
      <c r="AA104" s="293"/>
      <c r="AB104" s="293"/>
      <c r="AC104" s="293"/>
      <c r="AD104" s="293"/>
      <c r="AE104" s="294"/>
    </row>
    <row r="105" spans="1:31" ht="17.25" customHeight="1" x14ac:dyDescent="0.15">
      <c r="A105" s="483"/>
      <c r="B105" s="254"/>
      <c r="C105" s="254"/>
      <c r="D105" s="254"/>
      <c r="E105" s="255"/>
      <c r="F105" s="293"/>
      <c r="G105" s="293"/>
      <c r="H105" s="293"/>
      <c r="I105" s="293"/>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294"/>
    </row>
    <row r="106" spans="1:31" ht="17.25" customHeight="1" thickBot="1" x14ac:dyDescent="0.2">
      <c r="A106" s="484"/>
      <c r="B106" s="465"/>
      <c r="C106" s="465"/>
      <c r="D106" s="465"/>
      <c r="E106" s="466"/>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6"/>
    </row>
    <row r="107" spans="1:31" ht="17.100000000000001" customHeight="1" x14ac:dyDescent="0.15">
      <c r="A107" s="302" t="s">
        <v>
63</v>
      </c>
      <c r="B107" s="303"/>
      <c r="C107" s="303"/>
      <c r="D107" s="303"/>
      <c r="E107" s="304"/>
      <c r="F107" s="291"/>
      <c r="G107" s="291"/>
      <c r="H107" s="291"/>
      <c r="I107" s="291"/>
      <c r="J107" s="291"/>
      <c r="K107" s="291"/>
      <c r="L107" s="291"/>
      <c r="M107" s="291"/>
      <c r="N107" s="291"/>
      <c r="O107" s="291"/>
      <c r="P107" s="291"/>
      <c r="Q107" s="291"/>
      <c r="R107" s="291"/>
      <c r="S107" s="291"/>
      <c r="T107" s="291"/>
      <c r="U107" s="291"/>
      <c r="V107" s="291"/>
      <c r="W107" s="291"/>
      <c r="X107" s="291"/>
      <c r="Y107" s="291"/>
      <c r="Z107" s="291"/>
      <c r="AA107" s="291"/>
      <c r="AB107" s="291"/>
      <c r="AC107" s="291"/>
      <c r="AD107" s="291"/>
      <c r="AE107" s="292"/>
    </row>
    <row r="108" spans="1:31" ht="17.100000000000001" customHeight="1" x14ac:dyDescent="0.15">
      <c r="A108" s="305"/>
      <c r="B108" s="306"/>
      <c r="C108" s="306"/>
      <c r="D108" s="306"/>
      <c r="E108" s="307"/>
      <c r="F108" s="293"/>
      <c r="G108" s="293"/>
      <c r="H108" s="293"/>
      <c r="I108" s="293"/>
      <c r="J108" s="293"/>
      <c r="K108" s="293"/>
      <c r="L108" s="293"/>
      <c r="M108" s="293"/>
      <c r="N108" s="293"/>
      <c r="O108" s="293"/>
      <c r="P108" s="293"/>
      <c r="Q108" s="293"/>
      <c r="R108" s="293"/>
      <c r="S108" s="293"/>
      <c r="T108" s="293"/>
      <c r="U108" s="293"/>
      <c r="V108" s="293"/>
      <c r="W108" s="293"/>
      <c r="X108" s="293"/>
      <c r="Y108" s="293"/>
      <c r="Z108" s="293"/>
      <c r="AA108" s="293"/>
      <c r="AB108" s="293"/>
      <c r="AC108" s="293"/>
      <c r="AD108" s="293"/>
      <c r="AE108" s="294"/>
    </row>
    <row r="109" spans="1:31" ht="17.100000000000001" customHeight="1" thickBot="1" x14ac:dyDescent="0.2">
      <c r="A109" s="308"/>
      <c r="B109" s="309"/>
      <c r="C109" s="309"/>
      <c r="D109" s="309"/>
      <c r="E109" s="310"/>
      <c r="F109" s="295"/>
      <c r="G109" s="295"/>
      <c r="H109" s="295"/>
      <c r="I109" s="295"/>
      <c r="J109" s="295"/>
      <c r="K109" s="295"/>
      <c r="L109" s="295"/>
      <c r="M109" s="295"/>
      <c r="N109" s="295"/>
      <c r="O109" s="295"/>
      <c r="P109" s="295"/>
      <c r="Q109" s="295"/>
      <c r="R109" s="295"/>
      <c r="S109" s="295"/>
      <c r="T109" s="295"/>
      <c r="U109" s="295"/>
      <c r="V109" s="295"/>
      <c r="W109" s="295"/>
      <c r="X109" s="295"/>
      <c r="Y109" s="295"/>
      <c r="Z109" s="295"/>
      <c r="AA109" s="295"/>
      <c r="AB109" s="295"/>
      <c r="AC109" s="295"/>
      <c r="AD109" s="295"/>
      <c r="AE109" s="296"/>
    </row>
    <row r="110" spans="1:31" x14ac:dyDescent="0.15">
      <c r="A110" s="6"/>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row>
    <row r="111" spans="1:31" x14ac:dyDescent="0.15">
      <c r="A111" s="44"/>
      <c r="B111" s="6"/>
      <c r="C111" s="5"/>
      <c r="D111" s="5"/>
      <c r="E111" s="5"/>
      <c r="F111" s="5"/>
      <c r="G111" s="45"/>
      <c r="H111" s="6"/>
      <c r="I111" s="6"/>
      <c r="J111" s="6"/>
      <c r="K111" s="5"/>
      <c r="L111" s="5"/>
      <c r="M111" s="5"/>
      <c r="N111" s="5"/>
      <c r="O111" s="5"/>
      <c r="P111" s="44"/>
      <c r="Q111" s="6"/>
      <c r="R111" s="44"/>
      <c r="S111" s="6"/>
      <c r="T111" s="6"/>
      <c r="U111" s="5"/>
      <c r="V111" s="44"/>
      <c r="W111" s="5"/>
      <c r="X111" s="5"/>
      <c r="Y111" s="5"/>
      <c r="Z111" s="5"/>
      <c r="AA111" s="5"/>
      <c r="AB111" s="5"/>
      <c r="AC111" s="5"/>
      <c r="AD111" s="5"/>
      <c r="AE111" s="5"/>
    </row>
    <row r="112" spans="1:31" x14ac:dyDescent="0.15">
      <c r="A112" s="44"/>
      <c r="B112" s="6"/>
      <c r="C112" s="5"/>
      <c r="D112" s="5"/>
      <c r="E112" s="5"/>
      <c r="F112" s="5"/>
      <c r="G112" s="5"/>
      <c r="H112" s="5"/>
      <c r="I112" s="5"/>
      <c r="J112" s="5"/>
      <c r="K112" s="5"/>
      <c r="L112" s="45"/>
      <c r="M112" s="6"/>
      <c r="N112" s="6"/>
      <c r="O112" s="6"/>
      <c r="P112" s="5"/>
      <c r="Q112" s="5"/>
      <c r="R112" s="44"/>
      <c r="S112" s="6"/>
      <c r="T112" s="5"/>
      <c r="U112" s="5"/>
      <c r="V112" s="5"/>
      <c r="W112" s="88"/>
      <c r="X112" s="89"/>
      <c r="Y112" s="89"/>
      <c r="Z112" s="89"/>
      <c r="AA112" s="89"/>
      <c r="AB112" s="5"/>
      <c r="AC112" s="5"/>
      <c r="AD112" s="5"/>
      <c r="AE112" s="5"/>
    </row>
    <row r="113" spans="1:31" x14ac:dyDescent="0.15">
      <c r="Q113" s="5"/>
      <c r="R113" s="5"/>
      <c r="S113" s="5"/>
      <c r="T113" s="5"/>
      <c r="U113" s="5"/>
      <c r="V113" s="5"/>
      <c r="W113" s="5"/>
      <c r="X113" s="5"/>
      <c r="Y113" s="5"/>
      <c r="Z113" s="5"/>
      <c r="AA113" s="5"/>
      <c r="AB113" s="5"/>
      <c r="AC113" s="5"/>
      <c r="AD113" s="5"/>
      <c r="AE113" s="5"/>
    </row>
    <row r="114" spans="1:31" x14ac:dyDescent="0.15">
      <c r="A114" s="4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row>
    <row r="115" spans="1:31" x14ac:dyDescent="0.15">
      <c r="A115" s="3"/>
    </row>
    <row r="116" spans="1:31" x14ac:dyDescent="0.15">
      <c r="A116" s="3"/>
    </row>
  </sheetData>
  <sheetProtection formatCells="0"/>
  <mergeCells count="332">
    <mergeCell ref="K17:M17"/>
    <mergeCell ref="N17:P17"/>
    <mergeCell ref="Q17:S17"/>
    <mergeCell ref="T17:V17"/>
    <mergeCell ref="F23:R23"/>
    <mergeCell ref="C22:E22"/>
    <mergeCell ref="C21:E21"/>
    <mergeCell ref="Z11:AA11"/>
    <mergeCell ref="U52:Z52"/>
    <mergeCell ref="J52:T52"/>
    <mergeCell ref="S13:T13"/>
    <mergeCell ref="F15:AE15"/>
    <mergeCell ref="F16:J16"/>
    <mergeCell ref="K16:M16"/>
    <mergeCell ref="W17:Y17"/>
    <mergeCell ref="Z17:AB17"/>
    <mergeCell ref="AC17:AE17"/>
    <mergeCell ref="Z16:AB16"/>
    <mergeCell ref="AC16:AE16"/>
    <mergeCell ref="N16:P16"/>
    <mergeCell ref="Q16:S16"/>
    <mergeCell ref="K49:AB49"/>
    <mergeCell ref="W48:AB48"/>
    <mergeCell ref="T48:V48"/>
    <mergeCell ref="C24:E44"/>
    <mergeCell ref="B23:B44"/>
    <mergeCell ref="AB11:AD11"/>
    <mergeCell ref="G32:AE32"/>
    <mergeCell ref="G29:AE29"/>
    <mergeCell ref="H30:AE30"/>
    <mergeCell ref="H34:AE34"/>
    <mergeCell ref="H35:AE35"/>
    <mergeCell ref="H36:AE36"/>
    <mergeCell ref="H37:AE37"/>
    <mergeCell ref="L22:M22"/>
    <mergeCell ref="AC23:AE23"/>
    <mergeCell ref="X23:AB23"/>
    <mergeCell ref="S23:W23"/>
    <mergeCell ref="C23:E23"/>
    <mergeCell ref="F19:J19"/>
    <mergeCell ref="F13:J14"/>
    <mergeCell ref="K13:L13"/>
    <mergeCell ref="N13:O13"/>
    <mergeCell ref="V13:W13"/>
    <mergeCell ref="K14:L14"/>
    <mergeCell ref="N14:O14"/>
    <mergeCell ref="S14:T14"/>
    <mergeCell ref="V14:W14"/>
    <mergeCell ref="B9:E9"/>
    <mergeCell ref="A12:E14"/>
    <mergeCell ref="F12:J12"/>
    <mergeCell ref="K12:L12"/>
    <mergeCell ref="N12:O12"/>
    <mergeCell ref="S12:T12"/>
    <mergeCell ref="V12:W12"/>
    <mergeCell ref="M10:N10"/>
    <mergeCell ref="F10:L10"/>
    <mergeCell ref="U10:V10"/>
    <mergeCell ref="M11:Q11"/>
    <mergeCell ref="S11:X11"/>
    <mergeCell ref="B10:E10"/>
    <mergeCell ref="O45:P45"/>
    <mergeCell ref="K18:M18"/>
    <mergeCell ref="N18:P18"/>
    <mergeCell ref="Q18:S18"/>
    <mergeCell ref="G38:AE39"/>
    <mergeCell ref="F38:F39"/>
    <mergeCell ref="S22:W22"/>
    <mergeCell ref="H31:AE31"/>
    <mergeCell ref="AC18:AE18"/>
    <mergeCell ref="Y22:Z22"/>
    <mergeCell ref="F18:J18"/>
    <mergeCell ref="T20:V20"/>
    <mergeCell ref="Z18:AB18"/>
    <mergeCell ref="H33:AE33"/>
    <mergeCell ref="F24:F26"/>
    <mergeCell ref="G27:AE27"/>
    <mergeCell ref="K45:L46"/>
    <mergeCell ref="B59:E63"/>
    <mergeCell ref="B58:E58"/>
    <mergeCell ref="A58:A63"/>
    <mergeCell ref="G58:M58"/>
    <mergeCell ref="F107:AE109"/>
    <mergeCell ref="G85:AE85"/>
    <mergeCell ref="G60:AE60"/>
    <mergeCell ref="G59:AE59"/>
    <mergeCell ref="G63:AE63"/>
    <mergeCell ref="Y94:AE94"/>
    <mergeCell ref="V94:X94"/>
    <mergeCell ref="AA75:AD75"/>
    <mergeCell ref="Z65:AC65"/>
    <mergeCell ref="A107:E109"/>
    <mergeCell ref="A97:E106"/>
    <mergeCell ref="A92:E96"/>
    <mergeCell ref="I71:J71"/>
    <mergeCell ref="F64:J64"/>
    <mergeCell ref="AA64:AC64"/>
    <mergeCell ref="N64:O64"/>
    <mergeCell ref="B91:E91"/>
    <mergeCell ref="B86:E86"/>
    <mergeCell ref="B66:E69"/>
    <mergeCell ref="B64:E65"/>
    <mergeCell ref="A3:AE3"/>
    <mergeCell ref="AB10:AE10"/>
    <mergeCell ref="O10:T10"/>
    <mergeCell ref="A16:E20"/>
    <mergeCell ref="A15:E15"/>
    <mergeCell ref="AC19:AE19"/>
    <mergeCell ref="B5:E5"/>
    <mergeCell ref="B6:E6"/>
    <mergeCell ref="F6:AE6"/>
    <mergeCell ref="A7:E7"/>
    <mergeCell ref="F7:G7"/>
    <mergeCell ref="M7:AE7"/>
    <mergeCell ref="B11:E11"/>
    <mergeCell ref="A4:A6"/>
    <mergeCell ref="B4:E4"/>
    <mergeCell ref="A8:A11"/>
    <mergeCell ref="B8:E8"/>
    <mergeCell ref="F8:AE8"/>
    <mergeCell ref="K19:M19"/>
    <mergeCell ref="N19:P19"/>
    <mergeCell ref="Q19:S19"/>
    <mergeCell ref="T19:V19"/>
    <mergeCell ref="W19:Y19"/>
    <mergeCell ref="T18:V18"/>
    <mergeCell ref="F4:R4"/>
    <mergeCell ref="S4:W4"/>
    <mergeCell ref="X4:AE4"/>
    <mergeCell ref="AA22:AE22"/>
    <mergeCell ref="K21:Q21"/>
    <mergeCell ref="S21:W21"/>
    <mergeCell ref="X21:AD21"/>
    <mergeCell ref="N22:R22"/>
    <mergeCell ref="AC20:AE20"/>
    <mergeCell ref="F20:J20"/>
    <mergeCell ref="K20:M20"/>
    <mergeCell ref="N20:P20"/>
    <mergeCell ref="Q20:S20"/>
    <mergeCell ref="J11:K11"/>
    <mergeCell ref="F21:J21"/>
    <mergeCell ref="T16:V16"/>
    <mergeCell ref="W16:Y16"/>
    <mergeCell ref="Z19:AB19"/>
    <mergeCell ref="G11:H11"/>
    <mergeCell ref="W10:AA10"/>
    <mergeCell ref="Z20:AB20"/>
    <mergeCell ref="W18:Y18"/>
    <mergeCell ref="W20:Y20"/>
    <mergeCell ref="F17:J17"/>
    <mergeCell ref="A64:A91"/>
    <mergeCell ref="B70:E79"/>
    <mergeCell ref="A23:A50"/>
    <mergeCell ref="O94:Q94"/>
    <mergeCell ref="F22:J22"/>
    <mergeCell ref="R95:W95"/>
    <mergeCell ref="X95:Z95"/>
    <mergeCell ref="AA95:AC95"/>
    <mergeCell ref="X83:Z83"/>
    <mergeCell ref="X82:Z82"/>
    <mergeCell ref="X81:Z81"/>
    <mergeCell ref="T81:T84"/>
    <mergeCell ref="P81:R81"/>
    <mergeCell ref="F53:F55"/>
    <mergeCell ref="G51:I52"/>
    <mergeCell ref="F51:F52"/>
    <mergeCell ref="K54:AE55"/>
    <mergeCell ref="J54:J55"/>
    <mergeCell ref="T80:V80"/>
    <mergeCell ref="W80:AD80"/>
    <mergeCell ref="I81:K84"/>
    <mergeCell ref="U81:W84"/>
    <mergeCell ref="A21:B22"/>
    <mergeCell ref="V72:Z74"/>
    <mergeCell ref="AC47:AE47"/>
    <mergeCell ref="N51:P51"/>
    <mergeCell ref="M45:N45"/>
    <mergeCell ref="Q45:R45"/>
    <mergeCell ref="N47:P47"/>
    <mergeCell ref="K47:M47"/>
    <mergeCell ref="S51:W51"/>
    <mergeCell ref="C45:E46"/>
    <mergeCell ref="C47:E49"/>
    <mergeCell ref="Z47:AB47"/>
    <mergeCell ref="W47:Y47"/>
    <mergeCell ref="T47:V47"/>
    <mergeCell ref="Q47:S47"/>
    <mergeCell ref="Z46:AC46"/>
    <mergeCell ref="M46:N46"/>
    <mergeCell ref="Q46:R46"/>
    <mergeCell ref="O46:P46"/>
    <mergeCell ref="AC48:AE49"/>
    <mergeCell ref="W46:Y46"/>
    <mergeCell ref="S46:T46"/>
    <mergeCell ref="Z45:AA45"/>
    <mergeCell ref="AB45:AE45"/>
    <mergeCell ref="S45:Y45"/>
    <mergeCell ref="F45:J46"/>
    <mergeCell ref="F97:AE106"/>
    <mergeCell ref="I94:K94"/>
    <mergeCell ref="F92:M92"/>
    <mergeCell ref="I93:K93"/>
    <mergeCell ref="A51:E57"/>
    <mergeCell ref="F88:F90"/>
    <mergeCell ref="J89:L89"/>
    <mergeCell ref="AA89:AE89"/>
    <mergeCell ref="W90:AE90"/>
    <mergeCell ref="W89:Y89"/>
    <mergeCell ref="W88:AE88"/>
    <mergeCell ref="T88:U88"/>
    <mergeCell ref="S88:S90"/>
    <mergeCell ref="N89:R89"/>
    <mergeCell ref="AA51:AE51"/>
    <mergeCell ref="J51:M51"/>
    <mergeCell ref="L86:AE86"/>
    <mergeCell ref="H87:I87"/>
    <mergeCell ref="K87:AE87"/>
    <mergeCell ref="J56:L56"/>
    <mergeCell ref="J53:L53"/>
    <mergeCell ref="M56:AE56"/>
    <mergeCell ref="M53:AE53"/>
    <mergeCell ref="G56:I57"/>
    <mergeCell ref="B80:E85"/>
    <mergeCell ref="B87:E87"/>
    <mergeCell ref="B88:E90"/>
    <mergeCell ref="K48:M48"/>
    <mergeCell ref="L70:N70"/>
    <mergeCell ref="O70:P70"/>
    <mergeCell ref="Q70:S70"/>
    <mergeCell ref="P71:S71"/>
    <mergeCell ref="F74:H79"/>
    <mergeCell ref="J88:R88"/>
    <mergeCell ref="G89:H89"/>
    <mergeCell ref="G88:H88"/>
    <mergeCell ref="G53:I55"/>
    <mergeCell ref="F56:F57"/>
    <mergeCell ref="Q51:R51"/>
    <mergeCell ref="P82:R82"/>
    <mergeCell ref="F80:G84"/>
    <mergeCell ref="B45:B49"/>
    <mergeCell ref="B50:J50"/>
    <mergeCell ref="F49:J49"/>
    <mergeCell ref="F48:J48"/>
    <mergeCell ref="R65:T65"/>
    <mergeCell ref="K57:AE57"/>
    <mergeCell ref="K75:N75"/>
    <mergeCell ref="F96:M96"/>
    <mergeCell ref="O96:Q96"/>
    <mergeCell ref="F95:M95"/>
    <mergeCell ref="O95:Q95"/>
    <mergeCell ref="AB81:AD81"/>
    <mergeCell ref="L82:N82"/>
    <mergeCell ref="L81:N81"/>
    <mergeCell ref="AB82:AD82"/>
    <mergeCell ref="F86:J86"/>
    <mergeCell ref="P84:R84"/>
    <mergeCell ref="P83:R83"/>
    <mergeCell ref="R92:T92"/>
    <mergeCell ref="R93:T93"/>
    <mergeCell ref="L93:M93"/>
    <mergeCell ref="L94:M94"/>
    <mergeCell ref="F94:H94"/>
    <mergeCell ref="R96:S96"/>
    <mergeCell ref="U96:V96"/>
    <mergeCell ref="AA96:AE96"/>
    <mergeCell ref="AB84:AD84"/>
    <mergeCell ref="AB83:AD83"/>
    <mergeCell ref="G91:I91"/>
    <mergeCell ref="K91:AE91"/>
    <mergeCell ref="T89:U90"/>
    <mergeCell ref="Z1:AA2"/>
    <mergeCell ref="AB1:AE2"/>
    <mergeCell ref="P78:U78"/>
    <mergeCell ref="V78:Z79"/>
    <mergeCell ref="AA78:AD79"/>
    <mergeCell ref="AE78:AE79"/>
    <mergeCell ref="K79:N79"/>
    <mergeCell ref="P79:U79"/>
    <mergeCell ref="I78:J78"/>
    <mergeCell ref="I77:J77"/>
    <mergeCell ref="K78:N78"/>
    <mergeCell ref="F68:AE69"/>
    <mergeCell ref="G67:AE67"/>
    <mergeCell ref="V71:Z71"/>
    <mergeCell ref="I79:J79"/>
    <mergeCell ref="K76:N76"/>
    <mergeCell ref="P76:S76"/>
    <mergeCell ref="F61:AE62"/>
    <mergeCell ref="G66:AE66"/>
    <mergeCell ref="T64:V64"/>
    <mergeCell ref="X51:Z51"/>
    <mergeCell ref="G44:AE44"/>
    <mergeCell ref="F28:AE28"/>
    <mergeCell ref="G24:AE26"/>
    <mergeCell ref="V70:Z70"/>
    <mergeCell ref="F47:J47"/>
    <mergeCell ref="I75:J75"/>
    <mergeCell ref="K71:N71"/>
    <mergeCell ref="H81:H84"/>
    <mergeCell ref="V75:Z75"/>
    <mergeCell ref="X84:Z84"/>
    <mergeCell ref="L84:N84"/>
    <mergeCell ref="L83:N83"/>
    <mergeCell ref="H80:J80"/>
    <mergeCell ref="K80:R80"/>
    <mergeCell ref="W65:Y65"/>
    <mergeCell ref="P75:S75"/>
    <mergeCell ref="N48:S48"/>
    <mergeCell ref="F5:AE5"/>
    <mergeCell ref="F9:AE9"/>
    <mergeCell ref="V76:Z77"/>
    <mergeCell ref="AA76:AD77"/>
    <mergeCell ref="AE76:AE77"/>
    <mergeCell ref="K77:N77"/>
    <mergeCell ref="P77:S77"/>
    <mergeCell ref="I76:J76"/>
    <mergeCell ref="F71:H73"/>
    <mergeCell ref="F40:F41"/>
    <mergeCell ref="G40:AE41"/>
    <mergeCell ref="AA71:AD71"/>
    <mergeCell ref="K72:N72"/>
    <mergeCell ref="P72:S72"/>
    <mergeCell ref="AA72:AD74"/>
    <mergeCell ref="AE72:AE74"/>
    <mergeCell ref="I73:J73"/>
    <mergeCell ref="K73:N73"/>
    <mergeCell ref="P73:U73"/>
    <mergeCell ref="K74:N74"/>
    <mergeCell ref="P74:S74"/>
    <mergeCell ref="I74:J74"/>
    <mergeCell ref="I72:J72"/>
    <mergeCell ref="AA70:AE70"/>
  </mergeCells>
  <phoneticPr fontId="2"/>
  <printOptions horizontalCentered="1"/>
  <pageMargins left="0" right="0" top="0.31496062992125984" bottom="0" header="0.31496062992125984" footer="0.31496062992125984"/>
  <rowBreaks count="1" manualBreakCount="1">
    <brk id="57" max="30" man="1"/>
  </rowBreaks>
  <drawing r:id="rId2"/>
</worksheet>
</file>

<file path=xl/sharedStrings.xml><?xml version="1.0" encoding="utf-8"?>
<sst xmlns="http://schemas.openxmlformats.org/spreadsheetml/2006/main" count="332" uniqueCount="205">
  <si>
    <t>名　　称</t>
    <rPh sb="0" eb="1">
      <t>ナ</t>
    </rPh>
    <rPh sb="3" eb="4">
      <t>ショウ</t>
    </rPh>
    <phoneticPr fontId="2"/>
  </si>
  <si>
    <t>施設</t>
    <rPh sb="0" eb="2">
      <t>シセツ</t>
    </rPh>
    <phoneticPr fontId="1"/>
  </si>
  <si>
    <t>代表者職・氏名</t>
    <rPh sb="0" eb="3">
      <t>ダイヒョウシャ</t>
    </rPh>
    <rPh sb="3" eb="4">
      <t>ショク</t>
    </rPh>
    <rPh sb="5" eb="7">
      <t>シメイ</t>
    </rPh>
    <phoneticPr fontId="2"/>
  </si>
  <si>
    <t>最寄駅</t>
    <rPh sb="0" eb="2">
      <t>モヨリ</t>
    </rPh>
    <rPh sb="2" eb="3">
      <t>エキ</t>
    </rPh>
    <phoneticPr fontId="2"/>
  </si>
  <si>
    <t>時</t>
    <rPh sb="0" eb="1">
      <t>ジ</t>
    </rPh>
    <phoneticPr fontId="2"/>
  </si>
  <si>
    <t>分</t>
    <rPh sb="0" eb="1">
      <t>フン</t>
    </rPh>
    <phoneticPr fontId="2"/>
  </si>
  <si>
    <t>開設予定年月日</t>
    <rPh sb="0" eb="2">
      <t>カイセツ</t>
    </rPh>
    <rPh sb="2" eb="4">
      <t>ヨテイ</t>
    </rPh>
    <rPh sb="4" eb="7">
      <t>ネンガッピ</t>
    </rPh>
    <phoneticPr fontId="2"/>
  </si>
  <si>
    <t>年</t>
    <rPh sb="0" eb="1">
      <t>ネン</t>
    </rPh>
    <phoneticPr fontId="2"/>
  </si>
  <si>
    <t>月</t>
    <rPh sb="0" eb="1">
      <t>ガツ</t>
    </rPh>
    <phoneticPr fontId="2"/>
  </si>
  <si>
    <t>日</t>
    <rPh sb="0" eb="1">
      <t>ニチ</t>
    </rPh>
    <phoneticPr fontId="2"/>
  </si>
  <si>
    <t>休園日</t>
    <rPh sb="0" eb="3">
      <t>キュウエンビ</t>
    </rPh>
    <phoneticPr fontId="2"/>
  </si>
  <si>
    <t>開園時間</t>
    <rPh sb="0" eb="2">
      <t>カイエン</t>
    </rPh>
    <rPh sb="2" eb="4">
      <t>ジカン</t>
    </rPh>
    <phoneticPr fontId="2"/>
  </si>
  <si>
    <t>定員</t>
    <rPh sb="0" eb="2">
      <t>テイイン</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</si>
  <si>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</si>
  <si>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</si>
  <si>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</si>
  <si>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</si>
  <si>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</si>
  <si>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</si>
  <si>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合計</t>
    <rPh sb="0" eb="2">
      <t>ゴウケイ</t>
    </rPh>
    <phoneticPr fontId="2"/>
  </si>
  <si>
    <t>年齢</t>
    <rPh sb="0" eb="2">
      <t>ネンレイ</t>
    </rPh>
    <phoneticPr fontId="2"/>
  </si>
  <si>
    <t>土地</t>
    <rPh sb="0" eb="2">
      <t>トチ</t>
    </rPh>
    <phoneticPr fontId="2"/>
  </si>
  <si>
    <t>収入</t>
    <rPh sb="0" eb="2">
      <t>シュウニュウ</t>
    </rPh>
    <phoneticPr fontId="2"/>
  </si>
  <si>
    <t>建物設備</t>
    <rPh sb="0" eb="2">
      <t>タテモノ</t>
    </rPh>
    <rPh sb="2" eb="4">
      <t>セツビ</t>
    </rPh>
    <phoneticPr fontId="2"/>
  </si>
  <si>
    <t>耐震性能</t>
    <rPh sb="0" eb="2">
      <t>タイシン</t>
    </rPh>
    <rPh sb="2" eb="4">
      <t>セイノウ</t>
    </rPh>
    <phoneticPr fontId="2"/>
  </si>
  <si>
    <t>その他</t>
    <rPh sb="2" eb="3">
      <t>タ</t>
    </rPh>
    <phoneticPr fontId="2"/>
  </si>
  <si>
    <t>造</t>
    <rPh sb="0" eb="1">
      <t>ツク</t>
    </rPh>
    <phoneticPr fontId="2"/>
  </si>
  <si>
    <t>地上</t>
    <rPh sb="0" eb="2">
      <t>チジョウ</t>
    </rPh>
    <phoneticPr fontId="2"/>
  </si>
  <si>
    <t>㎡</t>
    <phoneticPr fontId="2"/>
  </si>
  <si>
    <t>保育室等</t>
    <rPh sb="0" eb="3">
      <t>ホイクシツ</t>
    </rPh>
    <rPh sb="3" eb="4">
      <t>ナド</t>
    </rPh>
    <phoneticPr fontId="2"/>
  </si>
  <si>
    <t>（基準面積</t>
    <rPh sb="1" eb="3">
      <t>キジュン</t>
    </rPh>
    <rPh sb="3" eb="5">
      <t>メンセキ</t>
    </rPh>
    <phoneticPr fontId="2"/>
  </si>
  <si>
    <t>避難用
設備等</t>
    <rPh sb="0" eb="3">
      <t>ヒナンヨウ</t>
    </rPh>
    <rPh sb="4" eb="6">
      <t>セツビ</t>
    </rPh>
    <rPh sb="6" eb="7">
      <t>ナド</t>
    </rPh>
    <phoneticPr fontId="2"/>
  </si>
  <si>
    <t>[屋上]</t>
    <rPh sb="1" eb="3">
      <t>オクジョウ</t>
    </rPh>
    <phoneticPr fontId="2"/>
  </si>
  <si>
    <t>財務健全性</t>
    <rPh sb="0" eb="2">
      <t>ザイム</t>
    </rPh>
    <rPh sb="2" eb="5">
      <t>ケンゼンセイ</t>
    </rPh>
    <phoneticPr fontId="2"/>
  </si>
  <si>
    <t>債務超過</t>
    <rPh sb="0" eb="2">
      <t>サイム</t>
    </rPh>
    <rPh sb="2" eb="4">
      <t>チョウカ</t>
    </rPh>
    <phoneticPr fontId="2"/>
  </si>
  <si>
    <t>損失計上</t>
    <rPh sb="0" eb="2">
      <t>ソンシツ</t>
    </rPh>
    <rPh sb="2" eb="4">
      <t>ケイジョウ</t>
    </rPh>
    <phoneticPr fontId="2"/>
  </si>
  <si>
    <t>（直近三か年連続）</t>
    <rPh sb="1" eb="3">
      <t>チョッキン</t>
    </rPh>
    <rPh sb="3" eb="4">
      <t>サン</t>
    </rPh>
    <rPh sb="5" eb="6">
      <t>ネン</t>
    </rPh>
    <rPh sb="6" eb="8">
      <t>レンゾク</t>
    </rPh>
    <phoneticPr fontId="2"/>
  </si>
  <si>
    <t>㎡）</t>
    <phoneticPr fontId="2"/>
  </si>
  <si>
    <t>（距離）</t>
    <rPh sb="1" eb="3">
      <t>キョリ</t>
    </rPh>
    <phoneticPr fontId="2"/>
  </si>
  <si>
    <t>徒歩</t>
    <rPh sb="0" eb="2">
      <t>トホ</t>
    </rPh>
    <phoneticPr fontId="2"/>
  </si>
  <si>
    <t>職員</t>
    <rPh sb="0" eb="2">
      <t>ショクイン</t>
    </rPh>
    <phoneticPr fontId="2"/>
  </si>
  <si>
    <t>氏名</t>
    <rPh sb="0" eb="2">
      <t>シメイ</t>
    </rPh>
    <phoneticPr fontId="2"/>
  </si>
  <si>
    <t>歳</t>
    <rPh sb="0" eb="1">
      <t>サイ</t>
    </rPh>
    <phoneticPr fontId="2"/>
  </si>
  <si>
    <t>（２か所２方向）</t>
    <rPh sb="3" eb="4">
      <t>ショ</t>
    </rPh>
    <rPh sb="5" eb="7">
      <t>ホウコウ</t>
    </rPh>
    <phoneticPr fontId="2"/>
  </si>
  <si>
    <t>人</t>
    <rPh sb="0" eb="1">
      <t>ニン</t>
    </rPh>
    <phoneticPr fontId="2"/>
  </si>
  <si>
    <t>食事の提供</t>
    <rPh sb="0" eb="2">
      <t>ショクジ</t>
    </rPh>
    <rPh sb="3" eb="5">
      <t>テイキョウ</t>
    </rPh>
    <phoneticPr fontId="2"/>
  </si>
  <si>
    <t>延長時間</t>
    <rPh sb="0" eb="2">
      <t>エンチョウ</t>
    </rPh>
    <rPh sb="2" eb="4">
      <t>ジカン</t>
    </rPh>
    <phoneticPr fontId="2"/>
  </si>
  <si>
    <t>（</t>
  </si>
  <si>
    <t>時間</t>
    <rPh sb="0" eb="2">
      <t>ジカン</t>
    </rPh>
    <phoneticPr fontId="2"/>
  </si>
  <si>
    <t>分）</t>
    <rPh sb="0" eb="1">
      <t>フン</t>
    </rPh>
    <phoneticPr fontId="2"/>
  </si>
  <si>
    <t>常勤</t>
    <rPh sb="0" eb="2">
      <t>ジョウキン</t>
    </rPh>
    <phoneticPr fontId="2"/>
  </si>
  <si>
    <t>室内化学物質</t>
    <rPh sb="0" eb="2">
      <t>シツナイ</t>
    </rPh>
    <rPh sb="2" eb="4">
      <t>カガク</t>
    </rPh>
    <rPh sb="4" eb="6">
      <t>ブッシツ</t>
    </rPh>
    <phoneticPr fontId="2"/>
  </si>
  <si>
    <t>事業概要</t>
    <rPh sb="0" eb="2">
      <t>ジギョウ</t>
    </rPh>
    <rPh sb="2" eb="4">
      <t>ガイヨウ</t>
    </rPh>
    <phoneticPr fontId="2"/>
  </si>
  <si>
    <t>教育・保育の
目標・理念・運営方針</t>
    <rPh sb="0" eb="2">
      <t>キョウイク</t>
    </rPh>
    <rPh sb="3" eb="5">
      <t>ホイク</t>
    </rPh>
    <rPh sb="7" eb="9">
      <t>モクヒョウ</t>
    </rPh>
    <rPh sb="10" eb="12">
      <t>リネン</t>
    </rPh>
    <rPh sb="13" eb="15">
      <t>ウンエイ</t>
    </rPh>
    <rPh sb="15" eb="17">
      <t>ホウシン</t>
    </rPh>
    <phoneticPr fontId="2"/>
  </si>
  <si>
    <t>年間事業費</t>
    <rPh sb="0" eb="2">
      <t>ネンカン</t>
    </rPh>
    <rPh sb="2" eb="5">
      <t>ジギョウヒ</t>
    </rPh>
    <phoneticPr fontId="2"/>
  </si>
  <si>
    <t>□</t>
    <phoneticPr fontId="2"/>
  </si>
  <si>
    <t xml:space="preserve">□
</t>
    <phoneticPr fontId="2"/>
  </si>
  <si>
    <t>□</t>
    <phoneticPr fontId="2"/>
  </si>
  <si>
    <t>保育士</t>
    <rPh sb="0" eb="3">
      <t>ホイクシ</t>
    </rPh>
    <phoneticPr fontId="2"/>
  </si>
  <si>
    <t>委託</t>
    <rPh sb="0" eb="2">
      <t>イタク</t>
    </rPh>
    <phoneticPr fontId="2"/>
  </si>
  <si>
    <t>直営</t>
    <rPh sb="0" eb="2">
      <t>チョクエイ</t>
    </rPh>
    <phoneticPr fontId="2"/>
  </si>
  <si>
    <t>外部搬入</t>
    <rPh sb="0" eb="2">
      <t>ガイブ</t>
    </rPh>
    <rPh sb="2" eb="4">
      <t>ハンニュウ</t>
    </rPh>
    <phoneticPr fontId="2"/>
  </si>
  <si>
    <t>「保育所における調理業務の委託について」（平成１０年２月１８日付児発第８６号厚生省児童家庭局長通知）を充足</t>
    <rPh sb="1" eb="3">
      <t>ホイク</t>
    </rPh>
    <rPh sb="3" eb="4">
      <t>ショ</t>
    </rPh>
    <rPh sb="8" eb="10">
      <t>チョウリ</t>
    </rPh>
    <rPh sb="10" eb="12">
      <t>ギョウム</t>
    </rPh>
    <rPh sb="13" eb="15">
      <t>イタク</t>
    </rPh>
    <rPh sb="21" eb="23">
      <t>ヘイセイ</t>
    </rPh>
    <rPh sb="25" eb="26">
      <t>ネン</t>
    </rPh>
    <rPh sb="27" eb="28">
      <t>ガツ</t>
    </rPh>
    <rPh sb="30" eb="32">
      <t>ニチヅケ</t>
    </rPh>
    <rPh sb="32" eb="33">
      <t>ジ</t>
    </rPh>
    <rPh sb="33" eb="34">
      <t>ハツ</t>
    </rPh>
    <rPh sb="34" eb="35">
      <t>ダイ</t>
    </rPh>
    <rPh sb="37" eb="38">
      <t>ゴウ</t>
    </rPh>
    <rPh sb="38" eb="41">
      <t>コウセイショウ</t>
    </rPh>
    <rPh sb="41" eb="43">
      <t>ジドウ</t>
    </rPh>
    <rPh sb="43" eb="45">
      <t>カテイ</t>
    </rPh>
    <rPh sb="45" eb="47">
      <t>キョクチョウ</t>
    </rPh>
    <rPh sb="47" eb="49">
      <t>ツウチ</t>
    </rPh>
    <rPh sb="51" eb="53">
      <t>ジュウソク</t>
    </rPh>
    <phoneticPr fontId="2"/>
  </si>
  <si>
    <t>特記事項</t>
    <rPh sb="0" eb="2">
      <t>トッキ</t>
    </rPh>
    <rPh sb="2" eb="4">
      <t>ジコウ</t>
    </rPh>
    <phoneticPr fontId="2"/>
  </si>
  <si>
    <t>㎡</t>
  </si>
  <si>
    <t>基準</t>
    <rPh sb="0" eb="2">
      <t>キジュン</t>
    </rPh>
    <phoneticPr fontId="2"/>
  </si>
  <si>
    <t>建築時</t>
    <rPh sb="0" eb="2">
      <t>ケンチク</t>
    </rPh>
    <rPh sb="2" eb="3">
      <t>ジ</t>
    </rPh>
    <phoneticPr fontId="2"/>
  </si>
  <si>
    <t>検査済証</t>
    <rPh sb="0" eb="2">
      <t>ケンサ</t>
    </rPh>
    <rPh sb="2" eb="3">
      <t>ズミ</t>
    </rPh>
    <rPh sb="3" eb="4">
      <t>ショウ</t>
    </rPh>
    <phoneticPr fontId="2"/>
  </si>
  <si>
    <t>確認済証</t>
    <rPh sb="0" eb="2">
      <t>カクニン</t>
    </rPh>
    <rPh sb="2" eb="3">
      <t>スミ</t>
    </rPh>
    <rPh sb="3" eb="4">
      <t>ショウ</t>
    </rPh>
    <phoneticPr fontId="2"/>
  </si>
  <si>
    <t>建築確認済証
検査済証</t>
    <rPh sb="0" eb="2">
      <t>ケンチク</t>
    </rPh>
    <rPh sb="2" eb="4">
      <t>カクニン</t>
    </rPh>
    <rPh sb="4" eb="5">
      <t>スミ</t>
    </rPh>
    <rPh sb="5" eb="6">
      <t>ショウ</t>
    </rPh>
    <rPh sb="7" eb="9">
      <t>ケンサ</t>
    </rPh>
    <rPh sb="9" eb="10">
      <t>スミ</t>
    </rPh>
    <rPh sb="10" eb="11">
      <t>ショウ</t>
    </rPh>
    <phoneticPr fontId="2"/>
  </si>
  <si>
    <t>改修/
用途変更</t>
    <rPh sb="0" eb="2">
      <t>カイシュウ</t>
    </rPh>
    <rPh sb="4" eb="6">
      <t>ヨウト</t>
    </rPh>
    <rPh sb="6" eb="8">
      <t>ヘンコウ</t>
    </rPh>
    <phoneticPr fontId="2"/>
  </si>
  <si>
    <t>要件</t>
    <rPh sb="0" eb="2">
      <t>ヨウケン</t>
    </rPh>
    <phoneticPr fontId="2"/>
  </si>
  <si>
    <t>□</t>
    <phoneticPr fontId="2"/>
  </si>
  <si>
    <t>夜間保育所である</t>
    <rPh sb="0" eb="2">
      <t>ヤカン</t>
    </rPh>
    <rPh sb="2" eb="4">
      <t>ホイク</t>
    </rPh>
    <rPh sb="4" eb="5">
      <t>ショ</t>
    </rPh>
    <phoneticPr fontId="2"/>
  </si>
  <si>
    <t>→</t>
    <phoneticPr fontId="2"/>
  </si>
  <si>
    <t>保育士資格を有する</t>
    <rPh sb="0" eb="3">
      <t>ホイクシ</t>
    </rPh>
    <rPh sb="3" eb="5">
      <t>シカク</t>
    </rPh>
    <rPh sb="6" eb="7">
      <t>ユウ</t>
    </rPh>
    <phoneticPr fontId="2"/>
  </si>
  <si>
    <t>人</t>
    <rPh sb="0" eb="1">
      <t>ニン</t>
    </rPh>
    <phoneticPr fontId="2"/>
  </si>
  <si>
    <t>支出</t>
    <rPh sb="0" eb="2">
      <t>シシュツ</t>
    </rPh>
    <phoneticPr fontId="2"/>
  </si>
  <si>
    <t>（直近の会計期間）</t>
    <rPh sb="1" eb="3">
      <t>チョッキン</t>
    </rPh>
    <rPh sb="4" eb="6">
      <t>カイケイ</t>
    </rPh>
    <rPh sb="6" eb="8">
      <t>キカン</t>
    </rPh>
    <phoneticPr fontId="2"/>
  </si>
  <si>
    <t>開園時間（基本）</t>
    <rPh sb="0" eb="2">
      <t>カイエン</t>
    </rPh>
    <rPh sb="2" eb="4">
      <t>ジカン</t>
    </rPh>
    <rPh sb="5" eb="7">
      <t>キホン</t>
    </rPh>
    <phoneticPr fontId="2"/>
  </si>
  <si>
    <t>円</t>
    <rPh sb="0" eb="1">
      <t>エン</t>
    </rPh>
    <phoneticPr fontId="2"/>
  </si>
  <si>
    <t>屋外遊戯場</t>
    <rPh sb="0" eb="2">
      <t>オクガイ</t>
    </rPh>
    <rPh sb="2" eb="4">
      <t>ユウギ</t>
    </rPh>
    <rPh sb="4" eb="5">
      <t>バ</t>
    </rPh>
    <phoneticPr fontId="2"/>
  </si>
  <si>
    <t>設置形態</t>
    <rPh sb="0" eb="2">
      <t>セッチ</t>
    </rPh>
    <rPh sb="2" eb="4">
      <t>ケイタイ</t>
    </rPh>
    <phoneticPr fontId="2"/>
  </si>
  <si>
    <t>避難経路</t>
    <rPh sb="0" eb="2">
      <t>ヒナン</t>
    </rPh>
    <rPh sb="2" eb="4">
      <t>ケイロ</t>
    </rPh>
    <phoneticPr fontId="2"/>
  </si>
  <si>
    <t>２号認定</t>
    <rPh sb="1" eb="2">
      <t>ゴウ</t>
    </rPh>
    <rPh sb="2" eb="4">
      <t>ニンテイ</t>
    </rPh>
    <phoneticPr fontId="2"/>
  </si>
  <si>
    <t>３号認定</t>
    <rPh sb="1" eb="2">
      <t>ゴウ</t>
    </rPh>
    <rPh sb="2" eb="4">
      <t>ニンテイ</t>
    </rPh>
    <phoneticPr fontId="2"/>
  </si>
  <si>
    <t>□</t>
    <phoneticPr fontId="2"/>
  </si>
  <si>
    <t>適</t>
    <rPh sb="0" eb="1">
      <t>テキ</t>
    </rPh>
    <phoneticPr fontId="2"/>
  </si>
  <si>
    <t>不適</t>
    <rPh sb="0" eb="2">
      <t>フテキ</t>
    </rPh>
    <phoneticPr fontId="2"/>
  </si>
  <si>
    <t>保育所における食事の提供について（平成２２年６月１日付雇児発0601第４号）を充足</t>
    <rPh sb="0" eb="2">
      <t>ホイク</t>
    </rPh>
    <rPh sb="2" eb="3">
      <t>ショ</t>
    </rPh>
    <rPh sb="7" eb="9">
      <t>ショクジ</t>
    </rPh>
    <rPh sb="10" eb="12">
      <t>テイキョウ</t>
    </rPh>
    <rPh sb="17" eb="19">
      <t>ヘイセイ</t>
    </rPh>
    <rPh sb="21" eb="22">
      <t>ネン</t>
    </rPh>
    <rPh sb="23" eb="24">
      <t>ガツ</t>
    </rPh>
    <rPh sb="25" eb="26">
      <t>ニチ</t>
    </rPh>
    <rPh sb="26" eb="27">
      <t>ツ</t>
    </rPh>
    <rPh sb="27" eb="28">
      <t>ヤトイ</t>
    </rPh>
    <rPh sb="28" eb="29">
      <t>ジ</t>
    </rPh>
    <rPh sb="29" eb="30">
      <t>ハツ</t>
    </rPh>
    <rPh sb="34" eb="35">
      <t>ダイ</t>
    </rPh>
    <rPh sb="36" eb="37">
      <t>ゴウ</t>
    </rPh>
    <rPh sb="39" eb="41">
      <t>ジュウソク</t>
    </rPh>
    <phoneticPr fontId="2"/>
  </si>
  <si>
    <t>施設長</t>
    <rPh sb="0" eb="3">
      <t>シセツチョウ</t>
    </rPh>
    <phoneticPr fontId="2"/>
  </si>
  <si>
    <t>保育所定員計</t>
    <rPh sb="0" eb="2">
      <t>ホイク</t>
    </rPh>
    <rPh sb="2" eb="3">
      <t>ショ</t>
    </rPh>
    <rPh sb="3" eb="5">
      <t>テイイン</t>
    </rPh>
    <rPh sb="5" eb="6">
      <t>ケイ</t>
    </rPh>
    <phoneticPr fontId="2"/>
  </si>
  <si>
    <t>事業
基盤</t>
    <rPh sb="0" eb="2">
      <t>ジギョウ</t>
    </rPh>
    <rPh sb="3" eb="5">
      <t>キバン</t>
    </rPh>
    <phoneticPr fontId="2"/>
  </si>
  <si>
    <t>面積</t>
    <rPh sb="0" eb="2">
      <t>メンセキ</t>
    </rPh>
    <phoneticPr fontId="2"/>
  </si>
  <si>
    <t>←　一般的には所有権移転登記後の登記事項証明書</t>
    <rPh sb="2" eb="5">
      <t>イッパンテキ</t>
    </rPh>
    <rPh sb="7" eb="10">
      <t>ショユウケン</t>
    </rPh>
    <rPh sb="10" eb="12">
      <t>イテン</t>
    </rPh>
    <rPh sb="12" eb="14">
      <t>トウキ</t>
    </rPh>
    <rPh sb="14" eb="15">
      <t>ゴ</t>
    </rPh>
    <rPh sb="16" eb="18">
      <t>トウキ</t>
    </rPh>
    <rPh sb="18" eb="20">
      <t>ジコウ</t>
    </rPh>
    <rPh sb="20" eb="23">
      <t>ショウメイショ</t>
    </rPh>
    <phoneticPr fontId="2"/>
  </si>
  <si>
    <t>権利関係</t>
    <rPh sb="0" eb="2">
      <t>ケンリ</t>
    </rPh>
    <rPh sb="2" eb="4">
      <t>カンケイ</t>
    </rPh>
    <phoneticPr fontId="2"/>
  </si>
  <si>
    <t>←ご活用ください</t>
    <rPh sb="2" eb="4">
      <t>カツヨウ</t>
    </rPh>
    <phoneticPr fontId="2"/>
  </si>
  <si>
    <t>構造</t>
    <rPh sb="0" eb="2">
      <t>コウゾウ</t>
    </rPh>
    <phoneticPr fontId="2"/>
  </si>
  <si>
    <t>㎡、延床面積</t>
    <rPh sb="2" eb="3">
      <t>ノベ</t>
    </rPh>
    <rPh sb="3" eb="6">
      <t>ユカメンセキ</t>
    </rPh>
    <phoneticPr fontId="2"/>
  </si>
  <si>
    <t>　うち保育所部分</t>
    <rPh sb="3" eb="5">
      <t>ホイク</t>
    </rPh>
    <rPh sb="5" eb="6">
      <t>ショ</t>
    </rPh>
    <rPh sb="6" eb="8">
      <t>ブブン</t>
    </rPh>
    <phoneticPr fontId="2"/>
  </si>
  <si>
    <t>□建物全体</t>
    <rPh sb="1" eb="3">
      <t>タテモノ</t>
    </rPh>
    <rPh sb="3" eb="5">
      <t>ゼンタイ</t>
    </rPh>
    <phoneticPr fontId="2"/>
  </si>
  <si>
    <t>←　一般的には表題登記に係る登記事項証明書</t>
    <rPh sb="2" eb="5">
      <t>イッパンテキ</t>
    </rPh>
    <rPh sb="7" eb="9">
      <t>ヒョウダイ</t>
    </rPh>
    <rPh sb="9" eb="11">
      <t>トウキ</t>
    </rPh>
    <rPh sb="12" eb="13">
      <t>カカ</t>
    </rPh>
    <rPh sb="14" eb="16">
      <t>トウキ</t>
    </rPh>
    <rPh sb="16" eb="18">
      <t>ジコウ</t>
    </rPh>
    <rPh sb="18" eb="21">
      <t>ショウメイショ</t>
    </rPh>
    <phoneticPr fontId="2"/>
  </si>
  <si>
    <t>現計画</t>
    <rPh sb="0" eb="1">
      <t>ゲン</t>
    </rPh>
    <rPh sb="1" eb="3">
      <t>ケイカク</t>
    </rPh>
    <phoneticPr fontId="2"/>
  </si>
  <si>
    <t>乳児室・
ほふく室</t>
    <rPh sb="0" eb="2">
      <t>ニュウジ</t>
    </rPh>
    <rPh sb="2" eb="3">
      <t>シツ</t>
    </rPh>
    <rPh sb="8" eb="9">
      <t>シツ</t>
    </rPh>
    <phoneticPr fontId="2"/>
  </si>
  <si>
    <t>調理室</t>
  </si>
  <si>
    <t>保育室・
遊戯室</t>
    <rPh sb="0" eb="3">
      <t>ホイクシツ</t>
    </rPh>
    <rPh sb="5" eb="8">
      <t>ユウギシツ</t>
    </rPh>
    <phoneticPr fontId="2"/>
  </si>
  <si>
    <t>便所（児童用）</t>
    <rPh sb="3" eb="5">
      <t>ジドウ</t>
    </rPh>
    <rPh sb="5" eb="6">
      <t>ヨウ</t>
    </rPh>
    <phoneticPr fontId="2"/>
  </si>
  <si>
    <t>保育室等が3階以上にある場合</t>
    <rPh sb="0" eb="3">
      <t>ホイクシツ</t>
    </rPh>
    <rPh sb="3" eb="4">
      <t>トウ</t>
    </rPh>
    <rPh sb="6" eb="7">
      <t>カイ</t>
    </rPh>
    <rPh sb="7" eb="9">
      <t>イジョウ</t>
    </rPh>
    <rPh sb="12" eb="14">
      <t>バアイ</t>
    </rPh>
    <phoneticPr fontId="2"/>
  </si>
  <si>
    <t>常用　（</t>
    <rPh sb="0" eb="2">
      <t>ジョウヨウ</t>
    </rPh>
    <phoneticPr fontId="2"/>
  </si>
  <si>
    <t>）</t>
    <phoneticPr fontId="2"/>
  </si>
  <si>
    <t>避難用　（</t>
    <rPh sb="0" eb="3">
      <t>ヒナンヨウ</t>
    </rPh>
    <phoneticPr fontId="2"/>
  </si>
  <si>
    <t>保育室等からの距離</t>
    <rPh sb="0" eb="3">
      <t>ホイクシツ</t>
    </rPh>
    <rPh sb="3" eb="4">
      <t>トウ</t>
    </rPh>
    <rPh sb="7" eb="9">
      <t>キョリ</t>
    </rPh>
    <phoneticPr fontId="2"/>
  </si>
  <si>
    <t>階</t>
    <rPh sb="0" eb="1">
      <t>カイ</t>
    </rPh>
    <phoneticPr fontId="2"/>
  </si>
  <si>
    <t>m</t>
    <phoneticPr fontId="2"/>
  </si>
  <si>
    <t>　□　</t>
    <phoneticPr fontId="2"/>
  </si>
  <si>
    <t>有</t>
    <phoneticPr fontId="2"/>
  </si>
  <si>
    <t>[屋外]</t>
    <rPh sb="1" eb="3">
      <t>オクガイ</t>
    </rPh>
    <phoneticPr fontId="2"/>
  </si>
  <si>
    <t>[代替場所]</t>
    <rPh sb="1" eb="3">
      <t>ダイタイ</t>
    </rPh>
    <rPh sb="3" eb="5">
      <t>バショ</t>
    </rPh>
    <phoneticPr fontId="2"/>
  </si>
  <si>
    <t>トイレ・水飲み場有</t>
    <rPh sb="4" eb="6">
      <t>ミズノ</t>
    </rPh>
    <rPh sb="7" eb="8">
      <t>バ</t>
    </rPh>
    <rPh sb="8" eb="9">
      <t>アリ</t>
    </rPh>
    <phoneticPr fontId="2"/>
  </si>
  <si>
    <t>避難用設備・防火設備等有</t>
    <rPh sb="0" eb="3">
      <t>ヒナンヨウ</t>
    </rPh>
    <rPh sb="3" eb="5">
      <t>セツビ</t>
    </rPh>
    <rPh sb="6" eb="8">
      <t>ボウカ</t>
    </rPh>
    <rPh sb="8" eb="10">
      <t>セツビ</t>
    </rPh>
    <rPh sb="10" eb="11">
      <t>ナド</t>
    </rPh>
    <rPh sb="11" eb="12">
      <t>アリ</t>
    </rPh>
    <phoneticPr fontId="2"/>
  </si>
  <si>
    <t>年齢区分</t>
    <rPh sb="0" eb="2">
      <t>ネンレイ</t>
    </rPh>
    <rPh sb="2" eb="4">
      <t>クブン</t>
    </rPh>
    <phoneticPr fontId="2"/>
  </si>
  <si>
    <t>年齢別</t>
    <rPh sb="0" eb="2">
      <t>ネンレイ</t>
    </rPh>
    <rPh sb="2" eb="3">
      <t>ベツ</t>
    </rPh>
    <phoneticPr fontId="2"/>
  </si>
  <si>
    <t>←　自治体から保育の受託に係る確認を受ける場合は必須</t>
    <rPh sb="2" eb="5">
      <t>ジチタイ</t>
    </rPh>
    <rPh sb="7" eb="9">
      <t>ホイク</t>
    </rPh>
    <rPh sb="10" eb="12">
      <t>ジュタク</t>
    </rPh>
    <rPh sb="13" eb="14">
      <t>カカ</t>
    </rPh>
    <rPh sb="15" eb="17">
      <t>カクニン</t>
    </rPh>
    <rPh sb="18" eb="19">
      <t>ウ</t>
    </rPh>
    <rPh sb="21" eb="23">
      <t>バアイ</t>
    </rPh>
    <rPh sb="24" eb="26">
      <t>ヒッス</t>
    </rPh>
    <phoneticPr fontId="2"/>
  </si>
  <si>
    <t>嘱託医</t>
    <rPh sb="0" eb="3">
      <t>ショクタクイ</t>
    </rPh>
    <phoneticPr fontId="2"/>
  </si>
  <si>
    <t>1人</t>
    <rPh sb="1" eb="2">
      <t>ニン</t>
    </rPh>
    <phoneticPr fontId="2"/>
  </si>
  <si>
    <t>実人員</t>
    <rPh sb="0" eb="1">
      <t>ジツ</t>
    </rPh>
    <rPh sb="1" eb="3">
      <t>ジンイン</t>
    </rPh>
    <phoneticPr fontId="2"/>
  </si>
  <si>
    <t>給付に係る加配必要人数</t>
    <rPh sb="0" eb="2">
      <t>キュウフ</t>
    </rPh>
    <rPh sb="3" eb="4">
      <t>カカ</t>
    </rPh>
    <rPh sb="5" eb="7">
      <t>カハイ</t>
    </rPh>
    <rPh sb="7" eb="9">
      <t>ヒツヨウ</t>
    </rPh>
    <rPh sb="9" eb="11">
      <t>ニンズウ</t>
    </rPh>
    <phoneticPr fontId="2"/>
  </si>
  <si>
    <t>←　自治体から保育の受託に係る確認を受ける場合に必須となる人数</t>
    <rPh sb="2" eb="5">
      <t>ジチタイ</t>
    </rPh>
    <rPh sb="7" eb="9">
      <t>ホイク</t>
    </rPh>
    <rPh sb="10" eb="12">
      <t>ジュタク</t>
    </rPh>
    <rPh sb="13" eb="14">
      <t>カカ</t>
    </rPh>
    <rPh sb="15" eb="17">
      <t>カクニン</t>
    </rPh>
    <rPh sb="18" eb="19">
      <t>ウ</t>
    </rPh>
    <rPh sb="21" eb="23">
      <t>バアイ</t>
    </rPh>
    <rPh sb="24" eb="26">
      <t>ヒッス</t>
    </rPh>
    <rPh sb="29" eb="31">
      <t>ニンズウ</t>
    </rPh>
    <phoneticPr fontId="2"/>
  </si>
  <si>
    <t>（1か月当たりの勤務時間</t>
    <rPh sb="3" eb="4">
      <t>ゲツ</t>
    </rPh>
    <rPh sb="4" eb="5">
      <t>ア</t>
    </rPh>
    <rPh sb="8" eb="10">
      <t>キンム</t>
    </rPh>
    <rPh sb="10" eb="12">
      <t>ジカン</t>
    </rPh>
    <phoneticPr fontId="2"/>
  </si>
  <si>
    <t>時間）</t>
    <rPh sb="0" eb="2">
      <t>ジカン</t>
    </rPh>
    <phoneticPr fontId="2"/>
  </si>
  <si>
    <t>時間</t>
    <rPh sb="0" eb="2">
      <t>ジカン</t>
    </rPh>
    <phoneticPr fontId="2"/>
  </si>
  <si>
    <t>□</t>
    <phoneticPr fontId="2"/>
  </si>
  <si>
    <t>□</t>
    <phoneticPr fontId="2"/>
  </si>
  <si>
    <t>　月　日までに提出</t>
    <phoneticPr fontId="2"/>
  </si>
  <si>
    <t>完了届</t>
    <rPh sb="0" eb="2">
      <t>カンリョウ</t>
    </rPh>
    <rPh sb="2" eb="3">
      <t>トドケ</t>
    </rPh>
    <phoneticPr fontId="2"/>
  </si>
  <si>
    <t>　</t>
    <phoneticPr fontId="2"/>
  </si>
  <si>
    <t>～</t>
    <phoneticPr fontId="2"/>
  </si>
  <si>
    <t>(</t>
    <phoneticPr fontId="2"/>
  </si>
  <si>
    <t>　□　</t>
    <phoneticPr fontId="2"/>
  </si>
  <si>
    <t>無</t>
    <phoneticPr fontId="2"/>
  </si>
  <si>
    <t>□</t>
  </si>
  <si>
    <t>□</t>
    <phoneticPr fontId="2"/>
  </si>
  <si>
    <t>建物借用と一体</t>
    <rPh sb="2" eb="4">
      <t>シャクヨウ</t>
    </rPh>
    <phoneticPr fontId="2"/>
  </si>
  <si>
    <t>委託先：</t>
    <rPh sb="0" eb="3">
      <t>イタクサキ</t>
    </rPh>
    <phoneticPr fontId="2"/>
  </si>
  <si>
    <t>線</t>
    <rPh sb="0" eb="1">
      <t>セン</t>
    </rPh>
    <phoneticPr fontId="2"/>
  </si>
  <si>
    <t>駅</t>
    <rPh sb="0" eb="1">
      <t>エキ</t>
    </rPh>
    <phoneticPr fontId="2"/>
  </si>
  <si>
    <t>新規開設</t>
    <rPh sb="0" eb="2">
      <t>シンキ</t>
    </rPh>
    <rPh sb="2" eb="4">
      <t>カイセツ</t>
    </rPh>
    <phoneticPr fontId="2"/>
  </si>
  <si>
    <t>民間委譲</t>
    <rPh sb="0" eb="2">
      <t>ミンカン</t>
    </rPh>
    <rPh sb="2" eb="4">
      <t>イジョウ</t>
    </rPh>
    <phoneticPr fontId="2"/>
  </si>
  <si>
    <t>認証保育所からの移行</t>
    <rPh sb="0" eb="2">
      <t>ニンショウ</t>
    </rPh>
    <rPh sb="2" eb="4">
      <t>ホイク</t>
    </rPh>
    <rPh sb="4" eb="5">
      <t>ショ</t>
    </rPh>
    <rPh sb="8" eb="10">
      <t>イコウ</t>
    </rPh>
    <phoneticPr fontId="2"/>
  </si>
  <si>
    <t>その他（</t>
    <phoneticPr fontId="2"/>
  </si>
  <si>
    <t>　常勤調理員</t>
    <rPh sb="1" eb="3">
      <t>ジョウキン</t>
    </rPh>
    <rPh sb="3" eb="6">
      <t>チョウリイン</t>
    </rPh>
    <phoneticPr fontId="2"/>
  </si>
  <si>
    <t>人</t>
    <rPh sb="0" eb="1">
      <t>ニン</t>
    </rPh>
    <phoneticPr fontId="2"/>
  </si>
  <si>
    <t>非常勤調理員</t>
    <rPh sb="0" eb="3">
      <t>ヒジョウキン</t>
    </rPh>
    <rPh sb="3" eb="6">
      <t>チョウリイン</t>
    </rPh>
    <phoneticPr fontId="2"/>
  </si>
  <si>
    <t>　※　借用の場合は賃貸借契約書等のほか、「不動産の貸与を受けて保育所を設置する場合の要件緩和について」
　　（平成１６年５月２４日付雇児発第０５２４００２号・社援発第０５２４００８号厚生労働省雇用均等・児童家庭・社会・
　　援護局長連名通知）により実施していることを証する書面を添付</t>
    <rPh sb="3" eb="5">
      <t>シャクヨウ</t>
    </rPh>
    <rPh sb="6" eb="8">
      <t>バアイ</t>
    </rPh>
    <rPh sb="9" eb="12">
      <t>チンタイシャク</t>
    </rPh>
    <rPh sb="12" eb="15">
      <t>ケイヤクショ</t>
    </rPh>
    <rPh sb="15" eb="16">
      <t>トウ</t>
    </rPh>
    <rPh sb="139" eb="141">
      <t>テンプ</t>
    </rPh>
    <phoneticPr fontId="2"/>
  </si>
  <si>
    <t xml:space="preserve">□
</t>
    <phoneticPr fontId="2"/>
  </si>
  <si>
    <t>□</t>
    <phoneticPr fontId="2"/>
  </si>
  <si>
    <t>２以上の施設若しくは他の業務と兼務せず、保育所長として職務を行う者である。</t>
    <rPh sb="32" eb="33">
      <t>モノ</t>
    </rPh>
    <phoneticPr fontId="2"/>
  </si>
  <si>
    <t>常時実際にその保育所の運営管理の業務に専従し、かつ有給（子ども・子育て支援法（平成２４年法律第６５号)第２７条第１項に基づき施設型給付に係る施設として区市町村長から確認を受けた民間保育所にあっては、委託費から給与支出が行われていること。）の者である。</t>
    <rPh sb="120" eb="121">
      <t>モノ</t>
    </rPh>
    <phoneticPr fontId="2"/>
  </si>
  <si>
    <t>保育所施設概要</t>
    <rPh sb="0" eb="2">
      <t>ホイク</t>
    </rPh>
    <rPh sb="2" eb="3">
      <t>ショ</t>
    </rPh>
    <rPh sb="3" eb="5">
      <t>シセツ</t>
    </rPh>
    <rPh sb="5" eb="7">
      <t>ガイヨウ</t>
    </rPh>
    <phoneticPr fontId="2"/>
  </si>
  <si>
    <t>１号認定
（認定こども園の場合）</t>
    <rPh sb="1" eb="2">
      <t>ゴウ</t>
    </rPh>
    <rPh sb="2" eb="4">
      <t>ニンテイ</t>
    </rPh>
    <rPh sb="6" eb="12">
      <t>ニン</t>
    </rPh>
    <rPh sb="13" eb="15">
      <t>バアイ</t>
    </rPh>
    <phoneticPr fontId="2"/>
  </si>
  <si>
    <r>
      <t>自己所有　</t>
    </r>
    <r>
      <rPr>
        <sz val="9"/>
        <rFont val="ＭＳ Ｐ明朝"/>
        <family val="1"/>
        <charset val="128"/>
      </rPr>
      <t>※所有権を有することがわかる登記事項証明書を添付</t>
    </r>
    <rPh sb="0" eb="2">
      <t>ジコ</t>
    </rPh>
    <rPh sb="2" eb="4">
      <t>ショユウ</t>
    </rPh>
    <rPh sb="6" eb="9">
      <t>ショユウケン</t>
    </rPh>
    <rPh sb="10" eb="11">
      <t>ユウ</t>
    </rPh>
    <rPh sb="19" eb="21">
      <t>トウキ</t>
    </rPh>
    <rPh sb="21" eb="23">
      <t>ジコウ</t>
    </rPh>
    <rPh sb="23" eb="26">
      <t>ショウメイショ</t>
    </rPh>
    <rPh sb="27" eb="29">
      <t>テンプ</t>
    </rPh>
    <phoneticPr fontId="2"/>
  </si>
  <si>
    <t>階建　建築面積</t>
    <rPh sb="0" eb="1">
      <t>カイ</t>
    </rPh>
    <rPh sb="1" eb="2">
      <t>タ</t>
    </rPh>
    <rPh sb="3" eb="5">
      <t>ケンチク</t>
    </rPh>
    <rPh sb="5" eb="7">
      <t>メンセキ</t>
    </rPh>
    <phoneticPr fontId="2"/>
  </si>
  <si>
    <t>㎡</t>
    <phoneticPr fontId="2"/>
  </si>
  <si>
    <t>□一部</t>
    <phoneticPr fontId="2"/>
  </si>
  <si>
    <t>階部分</t>
    <rPh sb="0" eb="1">
      <t>カイ</t>
    </rPh>
    <rPh sb="1" eb="3">
      <t>ブブン</t>
    </rPh>
    <phoneticPr fontId="2"/>
  </si>
  <si>
    <t>延床面積</t>
    <phoneticPr fontId="2"/>
  </si>
  <si>
    <t>（面積）</t>
    <rPh sb="1" eb="3">
      <t>メンセキ</t>
    </rPh>
    <phoneticPr fontId="2"/>
  </si>
  <si>
    <t>（名称）</t>
    <rPh sb="1" eb="3">
      <t>メイショウ</t>
    </rPh>
    <phoneticPr fontId="2"/>
  </si>
  <si>
    <t>≧</t>
    <phoneticPr fontId="2"/>
  </si>
  <si>
    <r>
      <t>医務室　</t>
    </r>
    <r>
      <rPr>
        <sz val="6"/>
        <rFont val="ＭＳ Ｐ明朝"/>
        <family val="1"/>
        <charset val="128"/>
      </rPr>
      <t>※事務室等内に設置する場合は医務コーナーの面積</t>
    </r>
    <rPh sb="8" eb="9">
      <t>トウ</t>
    </rPh>
    <phoneticPr fontId="2"/>
  </si>
  <si>
    <t>計</t>
    <rPh sb="0" eb="1">
      <t>ケイ</t>
    </rPh>
    <phoneticPr fontId="2"/>
  </si>
  <si>
    <t>その他面積</t>
    <phoneticPr fontId="2"/>
  </si>
  <si>
    <t>合　計</t>
    <rPh sb="0" eb="1">
      <t>ゴウ</t>
    </rPh>
    <rPh sb="2" eb="3">
      <t>ケイ</t>
    </rPh>
    <phoneticPr fontId="2"/>
  </si>
  <si>
    <t>Ｎｏ．</t>
    <phoneticPr fontId="2"/>
  </si>
  <si>
    <t>□</t>
    <phoneticPr fontId="2"/>
  </si>
  <si>
    <t>施設長の職</t>
    <phoneticPr fontId="2"/>
  </si>
  <si>
    <t>１日６時間以上かつ月２０日以上施設に勤務する者であって、児童の処遇に直接従事する職員の職</t>
    <phoneticPr fontId="2"/>
  </si>
  <si>
    <t xml:space="preserve">保育士の資格を有し、以下の実務経験がある者 </t>
    <rPh sb="10" eb="12">
      <t>イカ</t>
    </rPh>
    <phoneticPr fontId="2"/>
  </si>
  <si>
    <t>児童福祉法第７条第１項に定める児童福祉施設において、以下の職に２年以上従事した者</t>
    <rPh sb="26" eb="28">
      <t>イカ</t>
    </rPh>
    <rPh sb="29" eb="30">
      <t>ショク</t>
    </rPh>
    <phoneticPr fontId="2"/>
  </si>
  <si>
    <t xml:space="preserve">
□</t>
    <phoneticPr fontId="2"/>
  </si>
  <si>
    <t>認証保育所の施設長として、同一施設で継続して１年以上勤務した経験がある者</t>
    <rPh sb="35" eb="36">
      <t>モノ</t>
    </rPh>
    <phoneticPr fontId="2"/>
  </si>
  <si>
    <t>幼稚園の園長として、同一施設で継続して１年以上勤務した経験がある者</t>
    <rPh sb="32" eb="33">
      <t>モノ</t>
    </rPh>
    <phoneticPr fontId="2"/>
  </si>
  <si>
    <t>人</t>
    <rPh sb="0" eb="1">
      <t>ニン</t>
    </rPh>
    <phoneticPr fontId="2"/>
  </si>
  <si>
    <t>自己所有　※所有権を有することがわかる登記事項証明書を添付</t>
    <rPh sb="0" eb="2">
      <t>ジコ</t>
    </rPh>
    <rPh sb="2" eb="4">
      <t>ショユウ</t>
    </rPh>
    <rPh sb="6" eb="9">
      <t>ショユウケン</t>
    </rPh>
    <rPh sb="10" eb="11">
      <t>ユウ</t>
    </rPh>
    <rPh sb="19" eb="21">
      <t>トウキ</t>
    </rPh>
    <rPh sb="21" eb="23">
      <t>ジコウ</t>
    </rPh>
    <rPh sb="23" eb="26">
      <t>ショウメイショ</t>
    </rPh>
    <rPh sb="27" eb="29">
      <t>テンプ</t>
    </rPh>
    <phoneticPr fontId="2"/>
  </si>
  <si>
    <t>㎡</t>
    <phoneticPr fontId="2"/>
  </si>
  <si>
    <t>m</t>
    <phoneticPr fontId="2"/>
  </si>
  <si>
    <t>□</t>
    <phoneticPr fontId="2"/>
  </si>
  <si>
    <t>※　施設型給付費（委託費）に係る必要人数</t>
    <rPh sb="2" eb="5">
      <t>シセツガタ</t>
    </rPh>
    <rPh sb="5" eb="7">
      <t>キュウフ</t>
    </rPh>
    <rPh sb="7" eb="8">
      <t>ヒ</t>
    </rPh>
    <rPh sb="9" eb="11">
      <t>イタク</t>
    </rPh>
    <rPh sb="11" eb="12">
      <t>ヒ</t>
    </rPh>
    <rPh sb="14" eb="15">
      <t>カカ</t>
    </rPh>
    <rPh sb="16" eb="18">
      <t>ヒツヨウ</t>
    </rPh>
    <rPh sb="18" eb="20">
      <t>ニンズウ</t>
    </rPh>
    <phoneticPr fontId="2"/>
  </si>
  <si>
    <t>保育所又は幼保連携型認定こども園において、１日６時間以上かつ月２０日以上、同一施設で継続して１年以上勤務した者（幼保連携型認定こども園の場合、2号認定、3号認定の児童に対する保育に従事していた者に限る。）</t>
    <rPh sb="56" eb="61">
      <t>ヨウ</t>
    </rPh>
    <rPh sb="61" eb="67">
      <t>ニン</t>
    </rPh>
    <rPh sb="68" eb="70">
      <t>バアイ</t>
    </rPh>
    <rPh sb="72" eb="73">
      <t>ゴウ</t>
    </rPh>
    <rPh sb="77" eb="78">
      <t>ゴウ</t>
    </rPh>
    <rPh sb="78" eb="80">
      <t>ニンテイ</t>
    </rPh>
    <rPh sb="98" eb="99">
      <t>カギ</t>
    </rPh>
    <phoneticPr fontId="2"/>
  </si>
  <si>
    <t>小規模保育事業又は事業所内保育事業の運営責任者（施設長に類する者。）として、同一施設で継続して１年以上勤務した経験がある者</t>
    <rPh sb="60" eb="61">
      <t>モノ</t>
    </rPh>
    <phoneticPr fontId="2"/>
  </si>
  <si>
    <t>法人名</t>
    <rPh sb="0" eb="3">
      <t>ホウジンメイ</t>
    </rPh>
    <phoneticPr fontId="2"/>
  </si>
  <si>
    <t>所在地</t>
    <rPh sb="0" eb="3">
      <t>ショザイチ</t>
    </rPh>
    <phoneticPr fontId="2"/>
  </si>
  <si>
    <t>　※　借用の場合は使用の権利が確認できる書類（賃貸借契約書等）のほか、「不動産の貸与を受けて保育所を設置する場合の要件緩和について」　（平成１６年５月２４日付雇児発第０５２４００２号・社援発第０５２４００８号厚生労働省雇用均等・児童家庭・社会・援護局長連名通知）により実施していることを証する書面を添付</t>
    <rPh sb="3" eb="5">
      <t>シャクヨウ</t>
    </rPh>
    <rPh sb="6" eb="8">
      <t>バアイ</t>
    </rPh>
    <rPh sb="9" eb="11">
      <t>シヨウ</t>
    </rPh>
    <rPh sb="12" eb="14">
      <t>ケンリ</t>
    </rPh>
    <rPh sb="15" eb="17">
      <t>カクニン</t>
    </rPh>
    <rPh sb="20" eb="22">
      <t>ショルイ</t>
    </rPh>
    <rPh sb="23" eb="26">
      <t>チンタイシャク</t>
    </rPh>
    <rPh sb="26" eb="29">
      <t>ケイヤクショ</t>
    </rPh>
    <rPh sb="29" eb="30">
      <t>トウ</t>
    </rPh>
    <rPh sb="149" eb="151">
      <t>テンプ</t>
    </rPh>
    <phoneticPr fontId="2"/>
  </si>
  <si>
    <t>設置主体</t>
    <rPh sb="0" eb="2">
      <t>セッチ</t>
    </rPh>
    <rPh sb="2" eb="4">
      <t>シュタイ</t>
    </rPh>
    <phoneticPr fontId="1"/>
  </si>
  <si>
    <t>代表者（職・氏名）</t>
    <rPh sb="0" eb="3">
      <t>ダイヒョウシャ</t>
    </rPh>
    <rPh sb="4" eb="5">
      <t>ショク</t>
    </rPh>
    <rPh sb="6" eb="8">
      <t>シメイ</t>
    </rPh>
    <phoneticPr fontId="2"/>
  </si>
  <si>
    <t>区事業からの移行</t>
    <rPh sb="0" eb="1">
      <t>ク</t>
    </rPh>
    <rPh sb="1" eb="3">
      <t>ジギョウ</t>
    </rPh>
    <rPh sb="6" eb="8">
      <t>イコウ</t>
    </rPh>
    <phoneticPr fontId="2"/>
  </si>
  <si>
    <t>上記に準ずる者であって、区長が適当と認定した者</t>
    <rPh sb="0" eb="2">
      <t>ジョウキ</t>
    </rPh>
    <rPh sb="3" eb="4">
      <t>ジュン</t>
    </rPh>
    <rPh sb="6" eb="7">
      <t>モノ</t>
    </rPh>
    <rPh sb="12" eb="14">
      <t>クチョウ</t>
    </rPh>
    <rPh sb="15" eb="17">
      <t>テキトウ</t>
    </rPh>
    <rPh sb="18" eb="20">
      <t>ニンテイ</t>
    </rPh>
    <rPh sb="22" eb="23">
      <t>モノ</t>
    </rPh>
    <phoneticPr fontId="2"/>
  </si>
  <si>
    <t>上記に準ずる者であって、区長が適当と認定した者（国又は国の委託を受けた者が実施する保育所長研修を受講・修了済。)</t>
    <rPh sb="0" eb="2">
      <t>ジョウキ</t>
    </rPh>
    <rPh sb="12" eb="14">
      <t>クチョウ</t>
    </rPh>
    <phoneticPr fontId="2"/>
  </si>
  <si>
    <t>借用　（貸主：　国　・　都　・　区　・　民間　）</t>
    <rPh sb="0" eb="2">
      <t>シャクヨウ</t>
    </rPh>
    <phoneticPr fontId="2"/>
  </si>
  <si>
    <t>その他、規則第16条各号の基準を満たしている。</t>
    <rPh sb="2" eb="3">
      <t>タ</t>
    </rPh>
    <rPh sb="4" eb="6">
      <t>キソク</t>
    </rPh>
    <rPh sb="6" eb="7">
      <t>ダイ</t>
    </rPh>
    <rPh sb="9" eb="10">
      <t>ジョウ</t>
    </rPh>
    <rPh sb="10" eb="12">
      <t>カクゴウ</t>
    </rPh>
    <rPh sb="13" eb="15">
      <t>キジュン</t>
    </rPh>
    <rPh sb="16" eb="17">
      <t>ミ</t>
    </rPh>
    <phoneticPr fontId="2"/>
  </si>
  <si>
    <t>区に提出済</t>
    <rPh sb="0" eb="1">
      <t>ク</t>
    </rPh>
    <rPh sb="2" eb="4">
      <t>テイシュツ</t>
    </rPh>
    <rPh sb="4" eb="5">
      <t>スミ</t>
    </rPh>
    <phoneticPr fontId="2"/>
  </si>
  <si>
    <t>社会福祉士若しくは社会福祉主事の資格を有する者又は社会福祉事業に２年以上従事した者で、国又は国の委託を受けた者が実施する保育所長研修を受講し、修了した者</t>
    <phoneticPr fontId="2"/>
  </si>
  <si>
    <t>設置主体代表者と兼務している場合は要綱第７条の要件を満たしている。</t>
    <rPh sb="0" eb="2">
      <t>セッチ</t>
    </rPh>
    <rPh sb="2" eb="4">
      <t>シュタイ</t>
    </rPh>
    <rPh sb="4" eb="6">
      <t>ダイヒョウ</t>
    </rPh>
    <rPh sb="6" eb="7">
      <t>シャ</t>
    </rPh>
    <rPh sb="8" eb="10">
      <t>ケンム</t>
    </rPh>
    <rPh sb="14" eb="16">
      <t>バアイ</t>
    </rPh>
    <rPh sb="23" eb="25">
      <t>ヨウケン</t>
    </rPh>
    <rPh sb="26" eb="27">
      <t>ミ</t>
    </rPh>
    <phoneticPr fontId="2"/>
  </si>
  <si>
    <t>要綱第６条に掲げる次のいずれかの施設長要件に該当</t>
    <rPh sb="0" eb="2">
      <t>ヨウコウ</t>
    </rPh>
    <rPh sb="2" eb="3">
      <t>ダイ</t>
    </rPh>
    <rPh sb="4" eb="5">
      <t>ジョウ</t>
    </rPh>
    <rPh sb="6" eb="7">
      <t>カカ</t>
    </rPh>
    <rPh sb="9" eb="10">
      <t>ツギ</t>
    </rPh>
    <rPh sb="16" eb="19">
      <t>シセツチョウ</t>
    </rPh>
    <rPh sb="19" eb="21">
      <t>ヨウケン</t>
    </rPh>
    <rPh sb="22" eb="24">
      <t>ガイトウ</t>
    </rPh>
    <phoneticPr fontId="2"/>
  </si>
  <si>
    <t>第５号様式（第14条及び第16条関係）</t>
    <rPh sb="0" eb="1">
      <t>ダイ</t>
    </rPh>
    <rPh sb="2" eb="3">
      <t>ゴウ</t>
    </rPh>
    <rPh sb="3" eb="5">
      <t>ヨウシキ</t>
    </rPh>
    <rPh sb="6" eb="7">
      <t>ダイ</t>
    </rPh>
    <rPh sb="9" eb="10">
      <t>ジョウ</t>
    </rPh>
    <rPh sb="10" eb="11">
      <t>オヨ</t>
    </rPh>
    <rPh sb="16" eb="18">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</si>
</sst>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General&quot;人&quot;"/>
    <numFmt numFmtId="178" formatCode="General&quot;人&quot;\ &quot;※うち1人は非常勤可&quot;"/>
    <numFmt numFmtId="179" formatCode="0.00_ "/>
    <numFmt numFmtId="180" formatCode="#,##0.0&quot;㎡&quot;"/>
  </numFmts>
  <fonts count="15"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0"/>
      <color theme="1"/>
      <name val="ＭＳ Ｐ明朝"/>
      <family val="1"/>
      <charset val="128"/>
    </font>
    <font>
      <sz val="6"/>
      <name val="ＭＳ Ｐゴシック"/>
      <family val="2"/>
      <charset val="128"/>
    </font>
    <font>
      <sz val="11"/>
      <name val="ＭＳ Ｐゴシック"/>
      <family val="2"/>
      <scheme val="minor"/>
    </font>
    <font>
      <sz val="10"/>
      <name val="ＭＳ Ｐ明朝"/>
      <family val="1"/>
      <charset val="128"/>
    </font>
    <font>
      <sz val="14"/>
      <name val="HGS創英ﾌﾟﾚｾﾞﾝｽEB"/>
      <family val="1"/>
      <charset val="128"/>
    </font>
    <font>
      <sz val="8.5"/>
      <name val="ＭＳ Ｐ明朝"/>
      <family val="1"/>
      <charset val="128"/>
    </font>
    <font>
      <sz val="9"/>
      <name val="ＭＳ Ｐ明朝"/>
      <family val="1"/>
      <charset val="128"/>
    </font>
    <font>
      <sz val="6"/>
      <name val="ＭＳ Ｐ明朝"/>
      <family val="1"/>
      <charset val="128"/>
    </font>
    <font>
      <sz val="5"/>
      <name val="ＭＳ Ｐ明朝"/>
      <family val="1"/>
      <charset val="128"/>
    </font>
    <font>
      <sz val="10"/>
      <color rgb="FFFF0000"/>
      <name val="ＭＳ Ｐ明朝"/>
      <family val="1"/>
      <charset val="128"/>
    </font>
    <font>
      <sz val="11"/>
      <color rgb="FFFF0000"/>
      <name val="ＭＳ Ｐゴシック"/>
      <family val="2"/>
      <scheme val="minor"/>
    </font>
    <font>
      <sz val="12"/>
      <name val="ＭＳ 明朝"/>
      <family val="1"/>
      <charset val="128"/>
    </font>
  </fonts>
  <fills count="7">
    <fill>
      <patternFill patternType="none"/>
    </fill>
    <fill>
      <patternFill patternType="gray125"/>
    </fill>
    <fill>
      <patternFill patternType="solid">
        <fgColor rgb="FFFFFF99"/>
        <bgColor indexed="64"/>
      </patternFill>
    </fill>
    <fill>
      <patternFill patternType="solid">
        <fgColor rgb="FFCCECFF"/>
        <bgColor indexed="64"/>
      </patternFill>
    </fill>
    <fill>
      <patternFill patternType="solid">
        <fgColor theme="8" tint="0.79998168889431442"/>
        <bgColor indexed="64"/>
      </patternFill>
    </fill>
    <fill>
      <patternFill patternType="solid">
        <fgColor rgb="FFD9EEF3"/>
        <bgColor indexed="64"/>
      </patternFill>
    </fill>
    <fill>
      <patternFill patternType="solid">
        <fgColor theme="0"/>
        <bgColor indexed="64"/>
      </patternFill>
    </fill>
  </fills>
  <borders count="1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right style="hair">
        <color indexed="64"/>
      </right>
      <top style="thin">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diagonalUp="1">
      <left style="thin">
        <color indexed="64"/>
      </left>
      <right style="hair">
        <color indexed="64"/>
      </right>
      <top style="thin">
        <color indexed="64"/>
      </top>
      <bottom style="thin">
        <color indexed="64"/>
      </bottom>
      <diagonal style="hair">
        <color auto="1"/>
      </diagonal>
    </border>
    <border diagonalUp="1">
      <left style="hair">
        <color indexed="64"/>
      </left>
      <right style="hair">
        <color indexed="64"/>
      </right>
      <top style="thin">
        <color indexed="64"/>
      </top>
      <bottom style="thin">
        <color indexed="64"/>
      </bottom>
      <diagonal style="hair">
        <color auto="1"/>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auto="1"/>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diagonal/>
    </border>
    <border>
      <left style="double">
        <color indexed="64"/>
      </left>
      <right/>
      <top style="medium">
        <color indexed="64"/>
      </top>
      <bottom style="thin">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double">
        <color indexed="64"/>
      </right>
      <top style="hair">
        <color indexed="64"/>
      </top>
      <bottom style="thin">
        <color indexed="64"/>
      </bottom>
      <diagonal style="hair">
        <color indexed="64"/>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double">
        <color indexed="64"/>
      </right>
      <top style="hair">
        <color indexed="64"/>
      </top>
      <bottom style="hair">
        <color indexed="64"/>
      </bottom>
      <diagonal style="hair">
        <color indexed="64"/>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right style="hair">
        <color indexed="64"/>
      </right>
      <top style="thin">
        <color indexed="64"/>
      </top>
      <bottom style="thin">
        <color indexed="64"/>
      </bottom>
      <diagonal style="hair">
        <color auto="1"/>
      </diagonal>
    </border>
    <border>
      <left/>
      <right style="hair">
        <color indexed="64"/>
      </right>
      <top style="thin">
        <color indexed="64"/>
      </top>
      <bottom style="medium">
        <color indexed="64"/>
      </bottom>
      <diagonal/>
    </border>
    <border diagonalUp="1">
      <left style="thin">
        <color indexed="64"/>
      </left>
      <right style="hair">
        <color indexed="64"/>
      </right>
      <top style="thin">
        <color indexed="64"/>
      </top>
      <bottom style="medium">
        <color indexed="64"/>
      </bottom>
      <diagonal style="hair">
        <color auto="1"/>
      </diagonal>
    </border>
    <border diagonalUp="1">
      <left style="hair">
        <color indexed="64"/>
      </left>
      <right style="hair">
        <color indexed="64"/>
      </right>
      <top style="thin">
        <color indexed="64"/>
      </top>
      <bottom style="medium">
        <color indexed="64"/>
      </bottom>
      <diagonal style="hair">
        <color auto="1"/>
      </diagonal>
    </border>
    <border diagonalUp="1">
      <left style="hair">
        <color indexed="64"/>
      </left>
      <right style="thin">
        <color indexed="64"/>
      </right>
      <top style="thin">
        <color indexed="64"/>
      </top>
      <bottom style="medium">
        <color indexed="64"/>
      </bottom>
      <diagonal style="hair">
        <color auto="1"/>
      </diagonal>
    </border>
  </borders>
  <cellStyleXfs count="1">
    <xf numFmtId="0" fontId="0" fillId="0" borderId="0"/>
  </cellStyleXfs>
  <cellXfs count="530">
    <xf numFmtId="0" fontId="0" fillId="0" borderId="0" xfId="0"/>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Font="1" applyProtection="1">
      <protection locked="0"/>
    </xf>
    <xf numFmtId="0" fontId="5" fillId="0" borderId="0" xfId="0" applyFont="1" applyProtection="1">
      <protection locked="0"/>
    </xf>
    <xf numFmtId="0" fontId="6" fillId="0" borderId="0" xfId="0" applyFont="1" applyAlignment="1" applyProtection="1">
      <alignment vertical="center"/>
      <protection locked="0"/>
    </xf>
    <xf numFmtId="0" fontId="6" fillId="0" borderId="0" xfId="0" applyFont="1" applyFill="1" applyBorder="1" applyAlignment="1" applyProtection="1">
      <alignment horizontal="left" vertical="center"/>
      <protection locked="0"/>
    </xf>
    <xf numFmtId="0" fontId="6" fillId="0" borderId="24" xfId="0" applyFont="1" applyFill="1" applyBorder="1" applyAlignment="1" applyProtection="1">
      <alignment horizontal="right"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horizontal="right" vertical="center"/>
      <protection locked="0"/>
    </xf>
    <xf numFmtId="0" fontId="6" fillId="0" borderId="35" xfId="0" applyFont="1" applyFill="1" applyBorder="1" applyAlignment="1" applyProtection="1">
      <alignment vertical="center"/>
      <protection locked="0"/>
    </xf>
    <xf numFmtId="0" fontId="6" fillId="0" borderId="35" xfId="0" applyFont="1" applyFill="1" applyBorder="1" applyAlignment="1" applyProtection="1">
      <alignment horizontal="right" vertical="center"/>
      <protection locked="0"/>
    </xf>
    <xf numFmtId="0" fontId="6" fillId="0" borderId="23" xfId="0" applyFont="1" applyFill="1" applyBorder="1" applyAlignment="1" applyProtection="1">
      <alignment horizontal="center" vertical="center"/>
      <protection locked="0"/>
    </xf>
    <xf numFmtId="0" fontId="6" fillId="0" borderId="10" xfId="0" applyFont="1" applyFill="1" applyBorder="1" applyAlignment="1" applyProtection="1">
      <alignment vertical="center"/>
      <protection locked="0"/>
    </xf>
    <xf numFmtId="0" fontId="6" fillId="0" borderId="24" xfId="0" applyFont="1" applyBorder="1" applyAlignment="1" applyProtection="1">
      <alignment vertical="center"/>
      <protection locked="0"/>
    </xf>
    <xf numFmtId="0" fontId="6" fillId="0" borderId="26" xfId="0" applyFont="1" applyBorder="1" applyAlignment="1" applyProtection="1">
      <alignment vertical="center"/>
      <protection locked="0"/>
    </xf>
    <xf numFmtId="0" fontId="6" fillId="2" borderId="4" xfId="0" applyFont="1" applyFill="1" applyBorder="1" applyAlignment="1" applyProtection="1">
      <alignment horizontal="center" vertical="center"/>
    </xf>
    <xf numFmtId="0" fontId="6" fillId="2" borderId="0" xfId="0" applyFont="1" applyFill="1" applyBorder="1" applyAlignment="1" applyProtection="1">
      <alignment vertical="center"/>
    </xf>
    <xf numFmtId="177" fontId="6" fillId="2" borderId="0" xfId="0" applyNumberFormat="1" applyFont="1" applyFill="1" applyBorder="1" applyAlignment="1" applyProtection="1">
      <alignment horizontal="center" vertical="center" wrapText="1"/>
    </xf>
    <xf numFmtId="177" fontId="6" fillId="2" borderId="33" xfId="0" applyNumberFormat="1" applyFont="1" applyFill="1" applyBorder="1" applyAlignment="1" applyProtection="1">
      <alignment horizontal="center" vertical="center" wrapText="1"/>
    </xf>
    <xf numFmtId="0" fontId="6" fillId="0" borderId="36" xfId="0" applyFont="1" applyBorder="1" applyAlignment="1" applyProtection="1">
      <alignment horizontal="center" vertical="top" wrapText="1"/>
      <protection locked="0"/>
    </xf>
    <xf numFmtId="0" fontId="6" fillId="0" borderId="2"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35"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6" fillId="0" borderId="42" xfId="0" applyFont="1" applyFill="1" applyBorder="1" applyAlignment="1" applyProtection="1">
      <alignment vertical="center"/>
      <protection locked="0"/>
    </xf>
    <xf numFmtId="0" fontId="6" fillId="0" borderId="47" xfId="0" applyFont="1" applyFill="1" applyBorder="1" applyAlignment="1" applyProtection="1">
      <alignment vertical="center"/>
      <protection locked="0"/>
    </xf>
    <xf numFmtId="0" fontId="6" fillId="0" borderId="2" xfId="0" applyFont="1" applyFill="1" applyBorder="1" applyAlignment="1" applyProtection="1">
      <alignment horizontal="right" vertical="center"/>
      <protection locked="0"/>
    </xf>
    <xf numFmtId="0" fontId="6" fillId="0" borderId="19" xfId="0" applyFont="1" applyFill="1" applyBorder="1" applyAlignment="1" applyProtection="1">
      <alignment horizontal="right" vertical="center"/>
      <protection locked="0"/>
    </xf>
    <xf numFmtId="0" fontId="6" fillId="0" borderId="53" xfId="0" applyFont="1" applyFill="1" applyBorder="1" applyAlignment="1" applyProtection="1">
      <alignment vertical="center"/>
      <protection locked="0"/>
    </xf>
    <xf numFmtId="0" fontId="6" fillId="0" borderId="50" xfId="0" applyFont="1" applyFill="1" applyBorder="1" applyAlignment="1" applyProtection="1">
      <alignment vertical="center"/>
      <protection locked="0"/>
    </xf>
    <xf numFmtId="0" fontId="6" fillId="0" borderId="54" xfId="0" applyFont="1" applyFill="1" applyBorder="1" applyAlignment="1" applyProtection="1">
      <alignment vertical="center"/>
      <protection locked="0"/>
    </xf>
    <xf numFmtId="0" fontId="6" fillId="0" borderId="44" xfId="0" applyFont="1" applyFill="1" applyBorder="1" applyAlignment="1" applyProtection="1">
      <alignment horizontal="center" vertical="center"/>
      <protection locked="0"/>
    </xf>
    <xf numFmtId="0" fontId="6" fillId="0" borderId="51" xfId="0" applyFont="1" applyFill="1" applyBorder="1" applyAlignment="1" applyProtection="1">
      <alignment horizontal="center" vertical="center"/>
      <protection locked="0"/>
    </xf>
    <xf numFmtId="0" fontId="6" fillId="0" borderId="50" xfId="0" applyFont="1" applyFill="1" applyBorder="1" applyAlignment="1" applyProtection="1">
      <alignment horizontal="right" vertical="center"/>
      <protection locked="0"/>
    </xf>
    <xf numFmtId="0" fontId="6" fillId="0" borderId="63" xfId="0" applyFont="1" applyFill="1" applyBorder="1" applyAlignment="1" applyProtection="1">
      <alignment horizontal="center" vertical="center"/>
      <protection locked="0"/>
    </xf>
    <xf numFmtId="0" fontId="6" fillId="0" borderId="59" xfId="0" applyFont="1" applyFill="1" applyBorder="1" applyAlignment="1" applyProtection="1">
      <alignment horizontal="right" vertical="center"/>
      <protection locked="0"/>
    </xf>
    <xf numFmtId="0" fontId="6" fillId="3" borderId="7" xfId="0" applyFont="1" applyFill="1" applyBorder="1" applyAlignment="1" applyProtection="1">
      <alignment horizontal="center" vertical="center" shrinkToFit="1"/>
    </xf>
    <xf numFmtId="0" fontId="6" fillId="3" borderId="7" xfId="0" applyFont="1" applyFill="1" applyBorder="1" applyAlignment="1" applyProtection="1">
      <alignment vertical="center"/>
    </xf>
    <xf numFmtId="0" fontId="6" fillId="3" borderId="7" xfId="0" applyFont="1" applyFill="1" applyBorder="1" applyAlignment="1" applyProtection="1">
      <alignment horizontal="right" vertical="center"/>
    </xf>
    <xf numFmtId="0" fontId="6" fillId="3" borderId="8" xfId="0" applyFont="1" applyFill="1" applyBorder="1" applyAlignment="1" applyProtection="1">
      <alignment vertical="center"/>
    </xf>
    <xf numFmtId="0" fontId="6" fillId="0" borderId="68"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14" xfId="0" applyFont="1" applyFill="1" applyBorder="1" applyAlignment="1" applyProtection="1">
      <alignment vertical="center" shrinkToFit="1"/>
      <protection locked="0"/>
    </xf>
    <xf numFmtId="0" fontId="6" fillId="0" borderId="15" xfId="0" applyFont="1" applyFill="1" applyBorder="1" applyAlignment="1" applyProtection="1">
      <alignment vertical="center" shrinkToFit="1"/>
      <protection locked="0"/>
    </xf>
    <xf numFmtId="0" fontId="6" fillId="0" borderId="17" xfId="0" applyFont="1" applyFill="1" applyBorder="1" applyAlignment="1" applyProtection="1">
      <alignment vertical="center" shrinkToFit="1"/>
      <protection locked="0"/>
    </xf>
    <xf numFmtId="0" fontId="6" fillId="0" borderId="4" xfId="0" applyFont="1" applyBorder="1" applyAlignment="1" applyProtection="1">
      <alignment vertical="center"/>
      <protection locked="0"/>
    </xf>
    <xf numFmtId="0" fontId="6" fillId="4" borderId="15" xfId="0" applyFont="1" applyFill="1" applyBorder="1" applyAlignment="1" applyProtection="1">
      <alignment vertical="center"/>
    </xf>
    <xf numFmtId="0" fontId="6" fillId="4" borderId="16" xfId="0" applyFont="1" applyFill="1" applyBorder="1" applyAlignment="1" applyProtection="1">
      <alignment vertical="center"/>
    </xf>
    <xf numFmtId="0" fontId="6" fillId="5" borderId="14" xfId="0" applyFont="1" applyFill="1" applyBorder="1" applyAlignment="1" applyProtection="1">
      <alignment vertical="center"/>
      <protection locked="0"/>
    </xf>
    <xf numFmtId="0" fontId="6" fillId="5" borderId="15" xfId="0" applyFont="1" applyFill="1" applyBorder="1" applyAlignment="1" applyProtection="1">
      <alignment vertical="center"/>
    </xf>
    <xf numFmtId="0" fontId="6" fillId="2" borderId="42" xfId="0" applyFont="1" applyFill="1" applyBorder="1" applyAlignment="1" applyProtection="1">
      <alignment vertical="center"/>
      <protection locked="0"/>
    </xf>
    <xf numFmtId="0" fontId="6" fillId="2" borderId="47" xfId="0" applyFont="1" applyFill="1" applyBorder="1" applyAlignment="1" applyProtection="1">
      <alignment vertical="center"/>
      <protection locked="0"/>
    </xf>
    <xf numFmtId="0" fontId="6" fillId="2" borderId="50" xfId="0" applyFont="1" applyFill="1" applyBorder="1" applyAlignment="1" applyProtection="1">
      <alignment vertical="center"/>
      <protection locked="0"/>
    </xf>
    <xf numFmtId="0" fontId="6" fillId="0" borderId="57" xfId="0" applyFont="1" applyFill="1" applyBorder="1" applyAlignment="1" applyProtection="1">
      <alignment vertical="center"/>
      <protection locked="0"/>
    </xf>
    <xf numFmtId="0" fontId="6" fillId="2" borderId="57" xfId="0" applyFont="1" applyFill="1" applyBorder="1" applyAlignment="1" applyProtection="1">
      <alignment vertical="center"/>
      <protection locked="0"/>
    </xf>
    <xf numFmtId="0" fontId="6" fillId="0" borderId="53" xfId="0" applyFont="1" applyFill="1" applyBorder="1" applyAlignment="1" applyProtection="1">
      <alignment horizontal="left" vertical="center"/>
      <protection locked="0"/>
    </xf>
    <xf numFmtId="0" fontId="6" fillId="0" borderId="0" xfId="0" applyFont="1" applyBorder="1" applyAlignment="1" applyProtection="1">
      <alignment vertical="center"/>
      <protection locked="0"/>
    </xf>
    <xf numFmtId="0" fontId="6" fillId="0" borderId="33" xfId="0" applyFont="1" applyBorder="1" applyAlignment="1" applyProtection="1">
      <alignment vertical="center"/>
      <protection locked="0"/>
    </xf>
    <xf numFmtId="0" fontId="6" fillId="0" borderId="47"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top" wrapText="1"/>
      <protection locked="0"/>
    </xf>
    <xf numFmtId="0" fontId="6" fillId="0" borderId="123" xfId="0" applyFont="1" applyBorder="1" applyAlignment="1" applyProtection="1">
      <alignment vertical="center"/>
      <protection locked="0"/>
    </xf>
    <xf numFmtId="0" fontId="6" fillId="0" borderId="123" xfId="0" applyFont="1" applyFill="1" applyBorder="1" applyAlignment="1" applyProtection="1">
      <alignment vertical="center"/>
      <protection locked="0"/>
    </xf>
    <xf numFmtId="0" fontId="6" fillId="0" borderId="124" xfId="0" applyFont="1" applyBorder="1" applyAlignment="1" applyProtection="1">
      <alignment vertical="center"/>
      <protection locked="0"/>
    </xf>
    <xf numFmtId="0" fontId="6" fillId="0" borderId="47" xfId="0" applyFont="1" applyBorder="1" applyAlignment="1" applyProtection="1">
      <alignment vertical="center"/>
      <protection locked="0"/>
    </xf>
    <xf numFmtId="0" fontId="6" fillId="6" borderId="47" xfId="0" applyFont="1" applyFill="1" applyBorder="1" applyAlignment="1" applyProtection="1">
      <alignment vertical="center"/>
      <protection locked="0"/>
    </xf>
    <xf numFmtId="0" fontId="6" fillId="0" borderId="53" xfId="0" applyFont="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0" borderId="64" xfId="0" applyFont="1" applyFill="1" applyBorder="1" applyAlignment="1" applyProtection="1">
      <alignment vertical="center" wrapText="1"/>
      <protection locked="0"/>
    </xf>
    <xf numFmtId="0" fontId="9" fillId="0" borderId="57" xfId="0" applyFont="1" applyFill="1" applyBorder="1" applyAlignment="1" applyProtection="1">
      <alignment vertical="center" wrapText="1"/>
      <protection locked="0"/>
    </xf>
    <xf numFmtId="0" fontId="9" fillId="0" borderId="65" xfId="0" applyFont="1" applyFill="1" applyBorder="1" applyAlignment="1" applyProtection="1">
      <alignment vertical="center" wrapText="1"/>
      <protection locked="0"/>
    </xf>
    <xf numFmtId="0" fontId="6" fillId="0" borderId="47" xfId="0" applyFont="1" applyFill="1" applyBorder="1" applyAlignment="1" applyProtection="1">
      <alignment vertical="center" wrapText="1"/>
      <protection locked="0"/>
    </xf>
    <xf numFmtId="0" fontId="6" fillId="0" borderId="53" xfId="0" applyFont="1" applyFill="1" applyBorder="1" applyAlignment="1" applyProtection="1">
      <alignment vertical="center" wrapText="1"/>
      <protection locked="0"/>
    </xf>
    <xf numFmtId="0" fontId="6" fillId="2" borderId="7" xfId="0" applyFont="1" applyFill="1" applyBorder="1" applyAlignment="1" applyProtection="1">
      <alignment vertical="center"/>
    </xf>
    <xf numFmtId="0" fontId="6" fillId="2" borderId="20" xfId="0" applyFont="1" applyFill="1" applyBorder="1" applyAlignment="1" applyProtection="1">
      <alignment vertical="center"/>
    </xf>
    <xf numFmtId="0" fontId="6" fillId="0" borderId="123" xfId="0" applyFont="1" applyFill="1" applyBorder="1" applyAlignment="1" applyProtection="1">
      <alignment horizontal="right" vertical="center"/>
      <protection locked="0"/>
    </xf>
    <xf numFmtId="0" fontId="6" fillId="0" borderId="20" xfId="0" applyFont="1" applyFill="1" applyBorder="1" applyAlignment="1" applyProtection="1">
      <alignment vertical="center"/>
      <protection locked="0"/>
    </xf>
    <xf numFmtId="0" fontId="6" fillId="0" borderId="124" xfId="0" applyFont="1" applyFill="1" applyBorder="1" applyAlignment="1" applyProtection="1">
      <alignment vertical="center"/>
      <protection locked="0"/>
    </xf>
    <xf numFmtId="0" fontId="6" fillId="2" borderId="101" xfId="0" applyFont="1" applyFill="1" applyBorder="1" applyAlignment="1" applyProtection="1">
      <alignment horizontal="center" vertical="center"/>
    </xf>
    <xf numFmtId="0" fontId="6" fillId="2" borderId="102" xfId="0" applyFont="1" applyFill="1" applyBorder="1" applyAlignment="1" applyProtection="1">
      <alignment horizontal="center" vertical="center"/>
    </xf>
    <xf numFmtId="0" fontId="6" fillId="2" borderId="57"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5" fillId="0" borderId="0" xfId="0" applyFont="1" applyFill="1" applyProtection="1">
      <protection locked="0"/>
    </xf>
    <xf numFmtId="0" fontId="13" fillId="0" borderId="0" xfId="0" applyFont="1" applyProtection="1">
      <protection locked="0"/>
    </xf>
    <xf numFmtId="0" fontId="12" fillId="0" borderId="0" xfId="0" applyFont="1" applyAlignment="1" applyProtection="1">
      <alignment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vertical="center"/>
      <protection locked="0"/>
    </xf>
    <xf numFmtId="0" fontId="6" fillId="3" borderId="7" xfId="0" applyFont="1" applyFill="1" applyBorder="1" applyAlignment="1" applyProtection="1">
      <alignment horizontal="center" vertical="center"/>
    </xf>
    <xf numFmtId="0" fontId="6" fillId="0" borderId="24" xfId="0" applyFont="1" applyFill="1" applyBorder="1" applyAlignment="1" applyProtection="1">
      <alignment horizontal="center" vertical="center"/>
      <protection locked="0"/>
    </xf>
    <xf numFmtId="0" fontId="9" fillId="0" borderId="0" xfId="0" applyFont="1" applyFill="1" applyBorder="1" applyAlignment="1" applyProtection="1">
      <alignment vertical="center" wrapText="1"/>
      <protection locked="0"/>
    </xf>
    <xf numFmtId="0" fontId="6" fillId="0" borderId="1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protection locked="0"/>
    </xf>
    <xf numFmtId="0" fontId="6" fillId="0" borderId="0" xfId="0" applyFont="1" applyBorder="1" applyAlignment="1" applyProtection="1">
      <alignment horizontal="right" vertical="center"/>
      <protection locked="0"/>
    </xf>
    <xf numFmtId="0" fontId="6" fillId="0" borderId="46" xfId="0" applyFont="1" applyFill="1" applyBorder="1" applyAlignment="1" applyProtection="1">
      <alignment horizontal="center" vertical="center"/>
      <protection locked="0"/>
    </xf>
    <xf numFmtId="0" fontId="6" fillId="0" borderId="47"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24" xfId="0" applyFont="1" applyFill="1" applyBorder="1" applyAlignment="1" applyProtection="1">
      <alignment vertical="center"/>
      <protection locked="0"/>
    </xf>
    <xf numFmtId="0" fontId="6" fillId="0" borderId="26" xfId="0"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6" fillId="0" borderId="15" xfId="0" applyFont="1" applyFill="1" applyBorder="1" applyAlignment="1" applyProtection="1">
      <alignment vertical="center"/>
      <protection locked="0"/>
    </xf>
    <xf numFmtId="0" fontId="6" fillId="0" borderId="17" xfId="0" applyFont="1" applyFill="1" applyBorder="1" applyAlignment="1" applyProtection="1">
      <alignment vertical="center"/>
      <protection locked="0"/>
    </xf>
    <xf numFmtId="0" fontId="6" fillId="0" borderId="7" xfId="0" applyFont="1" applyFill="1" applyBorder="1" applyAlignment="1" applyProtection="1">
      <alignment horizontal="center" vertical="center" wrapText="1"/>
      <protection locked="0"/>
    </xf>
    <xf numFmtId="0" fontId="6" fillId="0" borderId="123" xfId="0" applyFont="1" applyBorder="1" applyAlignment="1" applyProtection="1">
      <alignment horizontal="center" vertical="center"/>
      <protection locked="0"/>
    </xf>
    <xf numFmtId="0" fontId="6" fillId="0" borderId="123" xfId="0" applyFont="1" applyBorder="1" applyAlignment="1" applyProtection="1">
      <alignment horizontal="right" vertical="center"/>
      <protection locked="0"/>
    </xf>
    <xf numFmtId="0" fontId="6" fillId="2" borderId="0" xfId="0" applyFont="1" applyFill="1" applyBorder="1" applyAlignment="1" applyProtection="1">
      <alignment horizontal="center" vertical="center"/>
    </xf>
    <xf numFmtId="0" fontId="6" fillId="0" borderId="52" xfId="0" applyFont="1" applyFill="1" applyBorder="1" applyAlignment="1" applyProtection="1">
      <alignment horizontal="left" vertical="center"/>
      <protection locked="0"/>
    </xf>
    <xf numFmtId="0" fontId="6" fillId="0" borderId="35" xfId="0" applyFont="1" applyBorder="1" applyAlignment="1" applyProtection="1">
      <alignment horizontal="center" vertical="center"/>
      <protection locked="0"/>
    </xf>
    <xf numFmtId="0" fontId="6" fillId="0" borderId="47" xfId="0" applyFont="1" applyBorder="1" applyAlignment="1" applyProtection="1">
      <alignment horizontal="right" vertical="center"/>
      <protection locked="0"/>
    </xf>
    <xf numFmtId="0" fontId="6" fillId="0" borderId="35" xfId="0" applyFont="1" applyBorder="1" applyAlignment="1" applyProtection="1">
      <alignment vertical="center"/>
      <protection locked="0"/>
    </xf>
    <xf numFmtId="0" fontId="6" fillId="0" borderId="38" xfId="0" applyFont="1" applyBorder="1" applyAlignment="1" applyProtection="1">
      <alignment vertical="center"/>
      <protection locked="0"/>
    </xf>
    <xf numFmtId="0" fontId="14" fillId="0" borderId="0" xfId="0" applyFont="1" applyFill="1" applyBorder="1" applyAlignment="1" applyProtection="1">
      <alignment vertical="center"/>
      <protection locked="0"/>
    </xf>
    <xf numFmtId="0" fontId="6" fillId="6" borderId="9" xfId="0" applyFont="1" applyFill="1" applyBorder="1" applyAlignment="1" applyProtection="1">
      <alignment vertical="center"/>
      <protection locked="0"/>
    </xf>
    <xf numFmtId="0" fontId="6" fillId="6" borderId="10" xfId="0" applyFont="1" applyFill="1" applyBorder="1" applyAlignment="1" applyProtection="1">
      <alignment vertical="center"/>
      <protection locked="0"/>
    </xf>
    <xf numFmtId="0" fontId="6" fillId="6" borderId="21" xfId="0" applyFont="1" applyFill="1" applyBorder="1" applyAlignment="1" applyProtection="1">
      <alignment vertical="center"/>
      <protection locked="0"/>
    </xf>
    <xf numFmtId="0" fontId="6" fillId="5" borderId="103" xfId="0" applyFont="1" applyFill="1" applyBorder="1" applyAlignment="1" applyProtection="1">
      <alignment horizontal="center" vertical="center"/>
    </xf>
    <xf numFmtId="0" fontId="6" fillId="5" borderId="0" xfId="0" applyFont="1" applyFill="1" applyBorder="1" applyAlignment="1" applyProtection="1">
      <alignment horizontal="center" vertical="center"/>
    </xf>
    <xf numFmtId="0" fontId="6" fillId="5" borderId="5" xfId="0" applyFont="1" applyFill="1" applyBorder="1" applyAlignment="1" applyProtection="1">
      <alignment horizontal="center" vertical="center"/>
    </xf>
    <xf numFmtId="0" fontId="6" fillId="5" borderId="108" xfId="0" applyFont="1" applyFill="1" applyBorder="1" applyAlignment="1" applyProtection="1">
      <alignment horizontal="center" vertical="center"/>
    </xf>
    <xf numFmtId="0" fontId="6" fillId="5" borderId="109" xfId="0" applyFont="1" applyFill="1" applyBorder="1" applyAlignment="1" applyProtection="1">
      <alignment horizontal="center" vertical="center"/>
    </xf>
    <xf numFmtId="0" fontId="6" fillId="5" borderId="110" xfId="0" applyFont="1" applyFill="1" applyBorder="1" applyAlignment="1" applyProtection="1">
      <alignment horizontal="center" vertical="center"/>
    </xf>
    <xf numFmtId="0" fontId="6" fillId="6" borderId="4" xfId="0" applyFont="1" applyFill="1" applyBorder="1" applyAlignment="1" applyProtection="1">
      <alignment horizontal="center" vertical="center"/>
      <protection locked="0"/>
    </xf>
    <xf numFmtId="0" fontId="6" fillId="6" borderId="0" xfId="0" applyFont="1" applyFill="1" applyBorder="1" applyAlignment="1" applyProtection="1">
      <alignment horizontal="center" vertical="center"/>
      <protection locked="0"/>
    </xf>
    <xf numFmtId="0" fontId="6" fillId="6" borderId="111" xfId="0" applyFont="1" applyFill="1" applyBorder="1" applyAlignment="1" applyProtection="1">
      <alignment horizontal="center" vertical="center"/>
      <protection locked="0"/>
    </xf>
    <xf numFmtId="0" fontId="6" fillId="6" borderId="109"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6" fillId="0" borderId="112" xfId="0" applyFont="1" applyFill="1" applyBorder="1" applyAlignment="1" applyProtection="1">
      <alignment horizontal="center" vertical="center"/>
      <protection locked="0"/>
    </xf>
    <xf numFmtId="0" fontId="6" fillId="0" borderId="47" xfId="0" applyFont="1" applyFill="1" applyBorder="1" applyAlignment="1" applyProtection="1">
      <alignment horizontal="center" vertical="center"/>
      <protection locked="0"/>
    </xf>
    <xf numFmtId="0" fontId="6" fillId="2" borderId="63" xfId="0" applyNumberFormat="1" applyFont="1" applyFill="1" applyBorder="1" applyAlignment="1" applyProtection="1">
      <alignment horizontal="center" vertical="center"/>
    </xf>
    <xf numFmtId="0" fontId="6" fillId="2" borderId="59" xfId="0" applyNumberFormat="1" applyFont="1" applyFill="1" applyBorder="1" applyAlignment="1" applyProtection="1">
      <alignment horizontal="center" vertical="center"/>
    </xf>
    <xf numFmtId="0" fontId="6" fillId="4" borderId="46" xfId="0" applyFont="1" applyFill="1" applyBorder="1" applyAlignment="1" applyProtection="1">
      <alignment horizontal="center" vertical="center"/>
    </xf>
    <xf numFmtId="0" fontId="6" fillId="4" borderId="49" xfId="0" applyFont="1" applyFill="1" applyBorder="1" applyAlignment="1" applyProtection="1">
      <alignment horizontal="center" vertical="center"/>
    </xf>
    <xf numFmtId="0" fontId="6" fillId="4" borderId="1"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4" borderId="6"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center" wrapText="1"/>
      <protection locked="0"/>
    </xf>
    <xf numFmtId="0" fontId="9" fillId="0" borderId="33" xfId="0" applyFont="1" applyFill="1" applyBorder="1" applyAlignment="1" applyProtection="1">
      <alignment horizontal="left" vertical="center" wrapText="1"/>
      <protection locked="0"/>
    </xf>
    <xf numFmtId="0" fontId="6" fillId="0" borderId="41" xfId="0"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protection locked="0"/>
    </xf>
    <xf numFmtId="0" fontId="6" fillId="2" borderId="48" xfId="0" applyNumberFormat="1" applyFont="1" applyFill="1" applyBorder="1" applyAlignment="1" applyProtection="1">
      <alignment horizontal="center" vertical="center"/>
    </xf>
    <xf numFmtId="0" fontId="6" fillId="2" borderId="47" xfId="0" applyNumberFormat="1" applyFont="1" applyFill="1" applyBorder="1" applyAlignment="1" applyProtection="1">
      <alignment horizontal="center" vertical="center"/>
    </xf>
    <xf numFmtId="0" fontId="6" fillId="0" borderId="61" xfId="0" applyFont="1" applyFill="1" applyBorder="1" applyAlignment="1" applyProtection="1">
      <alignment horizontal="center" vertical="center"/>
      <protection locked="0"/>
    </xf>
    <xf numFmtId="0" fontId="6" fillId="0" borderId="59"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64" xfId="0" applyFont="1" applyFill="1" applyBorder="1" applyAlignment="1" applyProtection="1">
      <alignment horizontal="center" vertical="center"/>
      <protection locked="0"/>
    </xf>
    <xf numFmtId="0" fontId="6" fillId="0" borderId="57" xfId="0" applyFont="1" applyFill="1" applyBorder="1" applyAlignment="1" applyProtection="1">
      <alignment horizontal="center" vertical="center"/>
      <protection locked="0"/>
    </xf>
    <xf numFmtId="0" fontId="6" fillId="0" borderId="62"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65" xfId="0" applyFont="1" applyFill="1" applyBorder="1" applyAlignment="1" applyProtection="1">
      <alignment horizontal="left" vertical="center"/>
      <protection locked="0"/>
    </xf>
    <xf numFmtId="0" fontId="6" fillId="4" borderId="100" xfId="0" applyFont="1" applyFill="1" applyBorder="1" applyAlignment="1" applyProtection="1">
      <alignment horizontal="center" vertical="center"/>
    </xf>
    <xf numFmtId="0" fontId="6" fillId="4" borderId="72" xfId="0" applyFont="1" applyFill="1" applyBorder="1" applyAlignment="1" applyProtection="1">
      <alignment horizontal="center" vertical="center"/>
    </xf>
    <xf numFmtId="0" fontId="6" fillId="2" borderId="50" xfId="0" applyFont="1" applyFill="1" applyBorder="1" applyAlignment="1" applyProtection="1">
      <alignment horizontal="center" vertical="center"/>
    </xf>
    <xf numFmtId="180" fontId="6" fillId="6" borderId="105" xfId="0" applyNumberFormat="1" applyFont="1" applyFill="1" applyBorder="1" applyAlignment="1" applyProtection="1">
      <alignment horizontal="center" vertical="center"/>
    </xf>
    <xf numFmtId="180" fontId="6" fillId="6" borderId="106" xfId="0" applyNumberFormat="1" applyFont="1" applyFill="1" applyBorder="1" applyAlignment="1" applyProtection="1">
      <alignment horizontal="center" vertical="center"/>
    </xf>
    <xf numFmtId="180" fontId="6" fillId="6" borderId="107" xfId="0" applyNumberFormat="1" applyFont="1" applyFill="1" applyBorder="1" applyAlignment="1" applyProtection="1">
      <alignment horizontal="center" vertical="center"/>
    </xf>
    <xf numFmtId="0" fontId="6" fillId="2" borderId="56" xfId="0" applyNumberFormat="1" applyFont="1" applyFill="1" applyBorder="1" applyAlignment="1" applyProtection="1">
      <alignment horizontal="center" vertical="center"/>
    </xf>
    <xf numFmtId="0" fontId="6" fillId="2" borderId="57" xfId="0" applyNumberFormat="1" applyFont="1" applyFill="1" applyBorder="1" applyAlignment="1" applyProtection="1">
      <alignment horizontal="center" vertical="center"/>
    </xf>
    <xf numFmtId="0" fontId="6" fillId="4" borderId="64" xfId="0" applyFont="1" applyFill="1" applyBorder="1" applyAlignment="1" applyProtection="1">
      <alignment horizontal="center" vertical="center"/>
    </xf>
    <xf numFmtId="0" fontId="6" fillId="4" borderId="58" xfId="0" applyFont="1" applyFill="1" applyBorder="1" applyAlignment="1" applyProtection="1">
      <alignment horizontal="center" vertical="center"/>
    </xf>
    <xf numFmtId="0" fontId="6" fillId="5" borderId="14" xfId="0" applyFont="1" applyFill="1" applyBorder="1" applyAlignment="1" applyProtection="1">
      <alignment horizontal="center" vertical="center"/>
    </xf>
    <xf numFmtId="0" fontId="6" fillId="5" borderId="15"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6" fillId="5" borderId="104" xfId="0" applyFont="1" applyFill="1" applyBorder="1" applyAlignment="1" applyProtection="1">
      <alignment horizontal="center" vertical="center"/>
    </xf>
    <xf numFmtId="0" fontId="6" fillId="5" borderId="16" xfId="0" applyFont="1" applyFill="1" applyBorder="1" applyAlignment="1" applyProtection="1">
      <alignment horizontal="center" vertical="center"/>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0" borderId="75" xfId="0" applyFont="1" applyFill="1" applyBorder="1" applyAlignment="1" applyProtection="1">
      <alignment horizontal="center" vertical="center" wrapText="1"/>
      <protection locked="0"/>
    </xf>
    <xf numFmtId="0" fontId="6" fillId="0" borderId="74" xfId="0" applyFont="1" applyFill="1" applyBorder="1" applyAlignment="1" applyProtection="1">
      <alignment horizontal="center" vertical="center" wrapText="1"/>
      <protection locked="0"/>
    </xf>
    <xf numFmtId="0" fontId="6" fillId="5" borderId="86" xfId="0" applyFont="1" applyFill="1" applyBorder="1" applyAlignment="1" applyProtection="1">
      <alignment horizontal="center" vertical="center"/>
    </xf>
    <xf numFmtId="0" fontId="6" fillId="5" borderId="47" xfId="0" applyFont="1" applyFill="1" applyBorder="1" applyAlignment="1" applyProtection="1">
      <alignment horizontal="center" vertical="center"/>
    </xf>
    <xf numFmtId="0" fontId="6" fillId="5" borderId="49" xfId="0" applyFont="1" applyFill="1" applyBorder="1" applyAlignment="1" applyProtection="1">
      <alignment horizontal="center" vertical="center"/>
    </xf>
    <xf numFmtId="0" fontId="6" fillId="0" borderId="51"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42" xfId="0" applyFont="1" applyFill="1" applyBorder="1" applyAlignment="1" applyProtection="1">
      <alignment horizontal="left" vertical="center"/>
      <protection locked="0"/>
    </xf>
    <xf numFmtId="0" fontId="6" fillId="0" borderId="7" xfId="0" applyFont="1" applyFill="1" applyBorder="1" applyAlignment="1" applyProtection="1">
      <alignment horizontal="right" vertical="center"/>
      <protection locked="0"/>
    </xf>
    <xf numFmtId="177" fontId="6" fillId="2" borderId="70" xfId="0" applyNumberFormat="1" applyFont="1" applyFill="1" applyBorder="1" applyAlignment="1" applyProtection="1">
      <alignment horizontal="center" vertical="center"/>
      <protection locked="0"/>
    </xf>
    <xf numFmtId="177" fontId="6" fillId="2" borderId="10" xfId="0" applyNumberFormat="1" applyFont="1" applyFill="1" applyBorder="1" applyAlignment="1" applyProtection="1">
      <alignment horizontal="center" vertical="center"/>
      <protection locked="0"/>
    </xf>
    <xf numFmtId="177" fontId="6" fillId="2" borderId="71" xfId="0" applyNumberFormat="1" applyFont="1" applyFill="1" applyBorder="1" applyAlignment="1" applyProtection="1">
      <alignment horizontal="center" vertical="center"/>
      <protection locked="0"/>
    </xf>
    <xf numFmtId="0" fontId="6" fillId="0" borderId="122" xfId="0" applyFont="1" applyBorder="1" applyAlignment="1" applyProtection="1">
      <alignment horizontal="center" vertical="center"/>
      <protection locked="0"/>
    </xf>
    <xf numFmtId="180" fontId="6" fillId="6" borderId="113" xfId="0" applyNumberFormat="1" applyFont="1" applyFill="1" applyBorder="1" applyAlignment="1" applyProtection="1">
      <alignment horizontal="center" vertical="center"/>
    </xf>
    <xf numFmtId="180" fontId="6" fillId="6" borderId="114" xfId="0" applyNumberFormat="1" applyFont="1" applyFill="1" applyBorder="1" applyAlignment="1" applyProtection="1">
      <alignment horizontal="center" vertical="center"/>
    </xf>
    <xf numFmtId="180" fontId="6" fillId="6" borderId="115" xfId="0" applyNumberFormat="1" applyFont="1" applyFill="1" applyBorder="1" applyAlignment="1" applyProtection="1">
      <alignment horizontal="center" vertical="center"/>
    </xf>
    <xf numFmtId="0" fontId="6" fillId="5" borderId="116" xfId="0" applyFont="1" applyFill="1" applyBorder="1" applyAlignment="1" applyProtection="1">
      <alignment horizontal="center" vertical="center"/>
    </xf>
    <xf numFmtId="0" fontId="6" fillId="5" borderId="117" xfId="0" applyFont="1" applyFill="1" applyBorder="1" applyAlignment="1" applyProtection="1">
      <alignment horizontal="center" vertical="center"/>
    </xf>
    <xf numFmtId="0" fontId="6" fillId="5" borderId="118" xfId="0" applyFont="1" applyFill="1" applyBorder="1" applyAlignment="1" applyProtection="1">
      <alignment horizontal="center" vertical="center"/>
    </xf>
    <xf numFmtId="0" fontId="6" fillId="5" borderId="121" xfId="0" applyFont="1" applyFill="1" applyBorder="1" applyAlignment="1" applyProtection="1">
      <alignment horizontal="center" vertical="center"/>
    </xf>
    <xf numFmtId="0" fontId="6" fillId="5" borderId="7" xfId="0" applyFont="1" applyFill="1" applyBorder="1" applyAlignment="1" applyProtection="1">
      <alignment horizontal="center" vertical="center"/>
    </xf>
    <xf numFmtId="0" fontId="6" fillId="5" borderId="8" xfId="0" applyFont="1" applyFill="1" applyBorder="1" applyAlignment="1" applyProtection="1">
      <alignment horizontal="center" vertical="center"/>
    </xf>
    <xf numFmtId="0" fontId="6" fillId="2" borderId="119" xfId="0" applyFont="1" applyFill="1" applyBorder="1" applyAlignment="1" applyProtection="1">
      <alignment horizontal="center" vertical="center"/>
    </xf>
    <xf numFmtId="0" fontId="6" fillId="2" borderId="117"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120"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top" wrapText="1"/>
      <protection locked="0"/>
    </xf>
    <xf numFmtId="0" fontId="9" fillId="0" borderId="33" xfId="0" applyFont="1" applyFill="1" applyBorder="1" applyAlignment="1" applyProtection="1">
      <alignment horizontal="left" vertical="top" wrapText="1"/>
      <protection locked="0"/>
    </xf>
    <xf numFmtId="0" fontId="9" fillId="0" borderId="7" xfId="0" applyFont="1" applyFill="1" applyBorder="1" applyAlignment="1" applyProtection="1">
      <alignment horizontal="left" vertical="top" wrapText="1"/>
      <protection locked="0"/>
    </xf>
    <xf numFmtId="0" fontId="9" fillId="0" borderId="20" xfId="0" applyFont="1" applyFill="1" applyBorder="1" applyAlignment="1" applyProtection="1">
      <alignment horizontal="left" vertical="top" wrapText="1"/>
      <protection locked="0"/>
    </xf>
    <xf numFmtId="0" fontId="6" fillId="5" borderId="42" xfId="0" applyFont="1" applyFill="1" applyBorder="1" applyAlignment="1" applyProtection="1">
      <alignment horizontal="center" vertical="center"/>
    </xf>
    <xf numFmtId="0" fontId="6" fillId="5" borderId="45" xfId="0" applyFont="1" applyFill="1" applyBorder="1" applyAlignment="1" applyProtection="1">
      <alignment horizontal="center" vertical="center"/>
    </xf>
    <xf numFmtId="0" fontId="9" fillId="0" borderId="2" xfId="0" applyFont="1" applyFill="1" applyBorder="1" applyAlignment="1" applyProtection="1">
      <alignment horizontal="left" vertical="center" wrapText="1"/>
      <protection locked="0"/>
    </xf>
    <xf numFmtId="0" fontId="9" fillId="0" borderId="19" xfId="0" applyFont="1" applyFill="1" applyBorder="1" applyAlignment="1" applyProtection="1">
      <alignment horizontal="left" vertical="center" wrapText="1"/>
      <protection locked="0"/>
    </xf>
    <xf numFmtId="0" fontId="6" fillId="0" borderId="123" xfId="0" applyFont="1" applyBorder="1" applyAlignment="1" applyProtection="1">
      <alignment horizontal="center" vertical="center"/>
      <protection locked="0"/>
    </xf>
    <xf numFmtId="0" fontId="6" fillId="0" borderId="7" xfId="0" applyFont="1" applyFill="1" applyBorder="1" applyAlignment="1" applyProtection="1">
      <alignment horizontal="left" vertical="center" shrinkToFit="1"/>
      <protection locked="0"/>
    </xf>
    <xf numFmtId="0" fontId="6" fillId="0" borderId="20" xfId="0" applyFont="1" applyFill="1" applyBorder="1" applyAlignment="1" applyProtection="1">
      <alignment horizontal="left" vertical="center" shrinkToFit="1"/>
      <protection locked="0"/>
    </xf>
    <xf numFmtId="0" fontId="6" fillId="0" borderId="61" xfId="0" applyFont="1" applyFill="1" applyBorder="1" applyAlignment="1" applyProtection="1">
      <alignment horizontal="left" vertical="center" wrapText="1"/>
      <protection locked="0"/>
    </xf>
    <xf numFmtId="0" fontId="6" fillId="0" borderId="59" xfId="0" applyFont="1" applyFill="1" applyBorder="1" applyAlignment="1" applyProtection="1">
      <alignment horizontal="left" vertical="center" wrapText="1"/>
      <protection locked="0"/>
    </xf>
    <xf numFmtId="0" fontId="6" fillId="0" borderId="6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33" xfId="0" applyFont="1" applyFill="1" applyBorder="1" applyAlignment="1" applyProtection="1">
      <alignment horizontal="left" vertical="center" wrapText="1"/>
      <protection locked="0"/>
    </xf>
    <xf numFmtId="0" fontId="6" fillId="0" borderId="57" xfId="0" applyFont="1" applyFill="1" applyBorder="1" applyAlignment="1" applyProtection="1">
      <alignment horizontal="left" vertical="center" wrapText="1"/>
      <protection locked="0"/>
    </xf>
    <xf numFmtId="0" fontId="6" fillId="0" borderId="65" xfId="0" applyFont="1" applyFill="1" applyBorder="1" applyAlignment="1" applyProtection="1">
      <alignment horizontal="left" vertical="center" wrapText="1"/>
      <protection locked="0"/>
    </xf>
    <xf numFmtId="0" fontId="6" fillId="0" borderId="36"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8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47" xfId="0" applyNumberFormat="1"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xf>
    <xf numFmtId="0" fontId="6" fillId="3" borderId="71" xfId="0" applyFont="1" applyFill="1" applyBorder="1" applyAlignment="1" applyProtection="1">
      <alignment horizontal="center" vertical="center"/>
    </xf>
    <xf numFmtId="0" fontId="6" fillId="0" borderId="50" xfId="0" applyNumberFormat="1" applyFont="1" applyFill="1" applyBorder="1" applyAlignment="1" applyProtection="1">
      <alignment horizontal="center" vertical="center"/>
      <protection locked="0"/>
    </xf>
    <xf numFmtId="0" fontId="6" fillId="0" borderId="123" xfId="0" applyFont="1" applyBorder="1" applyAlignment="1" applyProtection="1">
      <alignment horizontal="right" vertical="center"/>
      <protection locked="0"/>
    </xf>
    <xf numFmtId="0" fontId="6" fillId="0" borderId="47" xfId="0" applyFont="1" applyBorder="1" applyAlignment="1" applyProtection="1">
      <alignment horizontal="right" vertical="center"/>
      <protection locked="0"/>
    </xf>
    <xf numFmtId="0" fontId="6" fillId="0" borderId="35" xfId="0" applyFont="1" applyBorder="1" applyAlignment="1" applyProtection="1">
      <alignment horizontal="right" vertical="center"/>
      <protection locked="0"/>
    </xf>
    <xf numFmtId="0" fontId="6" fillId="0" borderId="35" xfId="0" applyFont="1" applyBorder="1" applyAlignment="1" applyProtection="1">
      <alignment vertical="center"/>
      <protection locked="0"/>
    </xf>
    <xf numFmtId="0" fontId="6" fillId="0" borderId="38" xfId="0" applyFont="1" applyBorder="1" applyAlignment="1" applyProtection="1">
      <alignment vertical="center"/>
      <protection locked="0"/>
    </xf>
    <xf numFmtId="0" fontId="6" fillId="0" borderId="24" xfId="0" applyFont="1" applyFill="1" applyBorder="1" applyAlignment="1" applyProtection="1">
      <alignment horizontal="left" vertical="center"/>
      <protection locked="0"/>
    </xf>
    <xf numFmtId="0" fontId="6" fillId="0" borderId="26" xfId="0" applyFont="1" applyFill="1" applyBorder="1" applyAlignment="1" applyProtection="1">
      <alignment horizontal="left" vertical="center"/>
      <protection locked="0"/>
    </xf>
    <xf numFmtId="0" fontId="6" fillId="3" borderId="63" xfId="0" applyFont="1" applyFill="1" applyBorder="1" applyAlignment="1" applyProtection="1">
      <alignment horizontal="center" vertical="center" shrinkToFit="1"/>
    </xf>
    <xf numFmtId="0" fontId="6" fillId="3" borderId="66" xfId="0" applyFont="1" applyFill="1" applyBorder="1" applyAlignment="1" applyProtection="1">
      <alignment horizontal="center" vertical="center" shrinkToFit="1"/>
    </xf>
    <xf numFmtId="0" fontId="6" fillId="3" borderId="68" xfId="0" applyFont="1" applyFill="1" applyBorder="1" applyAlignment="1" applyProtection="1">
      <alignment horizontal="center" vertical="center" shrinkToFit="1"/>
    </xf>
    <xf numFmtId="0" fontId="6" fillId="3" borderId="69" xfId="0" applyFont="1" applyFill="1" applyBorder="1" applyAlignment="1" applyProtection="1">
      <alignment horizontal="center" vertical="center" shrinkToFit="1"/>
    </xf>
    <xf numFmtId="0" fontId="6" fillId="3" borderId="1"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shrinkToFit="1"/>
    </xf>
    <xf numFmtId="0" fontId="6" fillId="3" borderId="10" xfId="0" applyFont="1" applyFill="1" applyBorder="1" applyAlignment="1" applyProtection="1">
      <alignment horizontal="center" vertical="center" shrinkToFit="1"/>
    </xf>
    <xf numFmtId="0" fontId="6" fillId="3" borderId="11" xfId="0" applyFont="1" applyFill="1" applyBorder="1" applyAlignment="1" applyProtection="1">
      <alignment horizontal="center" vertical="center" shrinkToFit="1"/>
    </xf>
    <xf numFmtId="177" fontId="6" fillId="2" borderId="9" xfId="0" applyNumberFormat="1" applyFont="1" applyFill="1" applyBorder="1" applyAlignment="1" applyProtection="1">
      <alignment horizontal="center" vertical="center"/>
      <protection locked="0"/>
    </xf>
    <xf numFmtId="0" fontId="6" fillId="2" borderId="44" xfId="0" applyNumberFormat="1" applyFont="1" applyFill="1" applyBorder="1" applyAlignment="1" applyProtection="1">
      <alignment horizontal="center" vertical="center"/>
    </xf>
    <xf numFmtId="0" fontId="6" fillId="2" borderId="42" xfId="0" applyNumberFormat="1" applyFont="1" applyFill="1" applyBorder="1" applyAlignment="1" applyProtection="1">
      <alignment horizontal="center" vertical="center"/>
    </xf>
    <xf numFmtId="0" fontId="6" fillId="0" borderId="45" xfId="0" applyFont="1" applyFill="1" applyBorder="1" applyAlignment="1" applyProtection="1">
      <alignment horizontal="left" vertical="center"/>
      <protection locked="0"/>
    </xf>
    <xf numFmtId="0" fontId="6" fillId="3" borderId="51" xfId="0" applyFont="1" applyFill="1" applyBorder="1" applyAlignment="1" applyProtection="1">
      <alignment horizontal="center" vertical="center" shrinkToFit="1"/>
    </xf>
    <xf numFmtId="0" fontId="6" fillId="3" borderId="81" xfId="0" applyFont="1" applyFill="1" applyBorder="1" applyAlignment="1" applyProtection="1">
      <alignment horizontal="center" vertical="center" shrinkToFit="1"/>
    </xf>
    <xf numFmtId="0" fontId="6" fillId="3" borderId="44" xfId="0" applyFont="1" applyFill="1" applyBorder="1" applyAlignment="1" applyProtection="1">
      <alignment horizontal="center" vertical="center" shrinkToFit="1"/>
    </xf>
    <xf numFmtId="0" fontId="6" fillId="3" borderId="43" xfId="0" applyFont="1" applyFill="1" applyBorder="1" applyAlignment="1" applyProtection="1">
      <alignment horizontal="center" vertical="center" shrinkToFit="1"/>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35" xfId="0" applyFont="1" applyFill="1" applyBorder="1" applyAlignment="1" applyProtection="1">
      <alignment horizontal="center" vertical="center"/>
      <protection locked="0"/>
    </xf>
    <xf numFmtId="0" fontId="6" fillId="0" borderId="123" xfId="0" applyFont="1" applyBorder="1" applyAlignment="1" applyProtection="1">
      <alignment horizontal="left" vertical="center"/>
      <protection locked="0"/>
    </xf>
    <xf numFmtId="0" fontId="6" fillId="3" borderId="78" xfId="0" applyFont="1" applyFill="1" applyBorder="1" applyAlignment="1" applyProtection="1">
      <alignment horizontal="center" vertical="center" textRotation="255"/>
      <protection locked="0"/>
    </xf>
    <xf numFmtId="0" fontId="6" fillId="3" borderId="12" xfId="0" applyFont="1" applyFill="1" applyBorder="1" applyAlignment="1" applyProtection="1">
      <alignment horizontal="center" vertical="center" textRotation="255"/>
      <protection locked="0"/>
    </xf>
    <xf numFmtId="0" fontId="6" fillId="3" borderId="77" xfId="0" applyFont="1" applyFill="1" applyBorder="1" applyAlignment="1" applyProtection="1">
      <alignment horizontal="center" vertical="center" textRotation="255"/>
      <protection locked="0"/>
    </xf>
    <xf numFmtId="0" fontId="6" fillId="3" borderId="23" xfId="0" applyNumberFormat="1" applyFont="1" applyFill="1" applyBorder="1" applyAlignment="1" applyProtection="1">
      <alignment horizontal="center" vertical="center"/>
    </xf>
    <xf numFmtId="0" fontId="6" fillId="3" borderId="24" xfId="0" applyNumberFormat="1" applyFont="1" applyFill="1" applyBorder="1" applyAlignment="1" applyProtection="1">
      <alignment horizontal="center" vertical="center"/>
    </xf>
    <xf numFmtId="0" fontId="6" fillId="3" borderId="25" xfId="0" applyNumberFormat="1" applyFont="1" applyFill="1" applyBorder="1" applyAlignment="1" applyProtection="1">
      <alignment horizontal="center" vertical="center"/>
    </xf>
    <xf numFmtId="0" fontId="6" fillId="3" borderId="10" xfId="0" applyFont="1" applyFill="1" applyBorder="1" applyAlignment="1" applyProtection="1">
      <alignment horizontal="center" vertical="center" shrinkToFit="1"/>
      <protection locked="0"/>
    </xf>
    <xf numFmtId="0" fontId="6" fillId="3" borderId="11" xfId="0" applyFont="1" applyFill="1" applyBorder="1" applyAlignment="1" applyProtection="1">
      <alignment horizontal="center" vertical="center" shrinkToFit="1"/>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35" xfId="0" applyFont="1" applyBorder="1" applyAlignment="1" applyProtection="1">
      <alignment horizontal="left" vertical="top" wrapText="1"/>
      <protection locked="0"/>
    </xf>
    <xf numFmtId="0" fontId="6" fillId="0" borderId="38" xfId="0" applyFont="1" applyBorder="1" applyAlignment="1" applyProtection="1">
      <alignment horizontal="left" vertical="top" wrapText="1"/>
      <protection locked="0"/>
    </xf>
    <xf numFmtId="0" fontId="6" fillId="0" borderId="28" xfId="0" applyFont="1" applyBorder="1" applyAlignment="1" applyProtection="1">
      <alignment vertical="top"/>
      <protection locked="0"/>
    </xf>
    <xf numFmtId="0" fontId="6" fillId="0" borderId="31" xfId="0" applyFont="1" applyBorder="1" applyAlignment="1" applyProtection="1">
      <alignment vertical="top"/>
      <protection locked="0"/>
    </xf>
    <xf numFmtId="0" fontId="6" fillId="0" borderId="0" xfId="0" applyFont="1" applyBorder="1" applyAlignment="1" applyProtection="1">
      <alignment vertical="top"/>
      <protection locked="0"/>
    </xf>
    <xf numFmtId="0" fontId="6" fillId="0" borderId="33" xfId="0" applyFont="1" applyBorder="1" applyAlignment="1" applyProtection="1">
      <alignment vertical="top"/>
      <protection locked="0"/>
    </xf>
    <xf numFmtId="0" fontId="6" fillId="0" borderId="35" xfId="0" applyFont="1" applyBorder="1" applyAlignment="1" applyProtection="1">
      <alignment vertical="top"/>
      <protection locked="0"/>
    </xf>
    <xf numFmtId="0" fontId="6" fillId="0" borderId="38" xfId="0" applyFont="1" applyBorder="1" applyAlignment="1" applyProtection="1">
      <alignment vertical="top"/>
      <protection locked="0"/>
    </xf>
    <xf numFmtId="179" fontId="6" fillId="2" borderId="0" xfId="0" applyNumberFormat="1" applyFont="1" applyFill="1" applyBorder="1" applyAlignment="1" applyProtection="1">
      <alignment horizontal="center" vertical="center"/>
    </xf>
    <xf numFmtId="0" fontId="6" fillId="0" borderId="2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6" fillId="2" borderId="0" xfId="0" applyFont="1" applyFill="1" applyBorder="1" applyAlignment="1" applyProtection="1">
      <alignment horizontal="center" vertical="center"/>
    </xf>
    <xf numFmtId="0" fontId="6" fillId="3" borderId="27" xfId="0" applyFont="1" applyFill="1" applyBorder="1" applyAlignment="1" applyProtection="1">
      <alignment horizontal="center" vertical="center"/>
    </xf>
    <xf numFmtId="0" fontId="6" fillId="3" borderId="28"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6" fillId="3" borderId="32"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34" xfId="0" applyFont="1" applyFill="1" applyBorder="1" applyAlignment="1" applyProtection="1">
      <alignment horizontal="center" vertical="center"/>
    </xf>
    <xf numFmtId="0" fontId="6" fillId="3" borderId="35" xfId="0" applyFont="1" applyFill="1" applyBorder="1" applyAlignment="1" applyProtection="1">
      <alignment horizontal="center" vertical="center"/>
    </xf>
    <xf numFmtId="0" fontId="6" fillId="3" borderId="37" xfId="0" applyFont="1" applyFill="1" applyBorder="1" applyAlignment="1" applyProtection="1">
      <alignment horizontal="center" vertical="center"/>
    </xf>
    <xf numFmtId="0" fontId="6" fillId="3" borderId="87" xfId="0" applyFont="1" applyFill="1" applyBorder="1" applyAlignment="1" applyProtection="1">
      <alignment horizontal="center" vertical="center" textRotation="255" shrinkToFit="1"/>
    </xf>
    <xf numFmtId="0" fontId="6" fillId="3" borderId="67" xfId="0" applyFont="1" applyFill="1" applyBorder="1" applyAlignment="1" applyProtection="1">
      <alignment horizontal="center" vertical="center" textRotation="255" shrinkToFit="1"/>
    </xf>
    <xf numFmtId="0" fontId="6" fillId="3" borderId="69" xfId="0" applyFont="1" applyFill="1" applyBorder="1" applyAlignment="1" applyProtection="1">
      <alignment horizontal="center" vertical="center" textRotation="255" shrinkToFit="1"/>
    </xf>
    <xf numFmtId="0" fontId="6" fillId="0" borderId="50" xfId="0" applyFont="1" applyFill="1" applyBorder="1" applyAlignment="1" applyProtection="1">
      <alignment horizontal="left" vertical="center"/>
      <protection locked="0"/>
    </xf>
    <xf numFmtId="0" fontId="6" fillId="0" borderId="62" xfId="0"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protection locked="0"/>
    </xf>
    <xf numFmtId="0" fontId="6" fillId="0" borderId="20" xfId="0" applyFont="1" applyFill="1" applyBorder="1" applyAlignment="1" applyProtection="1">
      <alignment horizontal="left" vertical="center"/>
      <protection locked="0"/>
    </xf>
    <xf numFmtId="0" fontId="6" fillId="0" borderId="59" xfId="0" applyFont="1" applyFill="1" applyBorder="1" applyAlignment="1" applyProtection="1">
      <alignment horizontal="left" vertical="center"/>
      <protection locked="0"/>
    </xf>
    <xf numFmtId="0" fontId="6" fillId="0" borderId="52" xfId="0" applyFont="1" applyFill="1" applyBorder="1" applyAlignment="1" applyProtection="1">
      <alignment horizontal="left" vertical="center"/>
      <protection locked="0"/>
    </xf>
    <xf numFmtId="0" fontId="11" fillId="3" borderId="73" xfId="0" applyFont="1" applyFill="1" applyBorder="1" applyAlignment="1" applyProtection="1">
      <alignment horizontal="center" vertical="center" textRotation="255" wrapText="1" shrinkToFit="1"/>
    </xf>
    <xf numFmtId="0" fontId="11" fillId="3" borderId="75" xfId="0" applyFont="1" applyFill="1" applyBorder="1" applyAlignment="1" applyProtection="1">
      <alignment horizontal="center" vertical="center" textRotation="255" wrapText="1" shrinkToFit="1"/>
    </xf>
    <xf numFmtId="0" fontId="11" fillId="3" borderId="74" xfId="0" applyFont="1" applyFill="1" applyBorder="1" applyAlignment="1" applyProtection="1">
      <alignment horizontal="center" vertical="center" textRotation="255" wrapText="1" shrinkToFit="1"/>
    </xf>
    <xf numFmtId="0" fontId="6" fillId="0" borderId="50" xfId="0" applyFont="1" applyFill="1" applyBorder="1" applyAlignment="1" applyProtection="1">
      <alignment horizontal="center" vertical="center"/>
      <protection locked="0"/>
    </xf>
    <xf numFmtId="0" fontId="6" fillId="0" borderId="72" xfId="0" applyFont="1" applyFill="1" applyBorder="1" applyAlignment="1" applyProtection="1">
      <alignment horizontal="center" vertical="center"/>
      <protection locked="0"/>
    </xf>
    <xf numFmtId="0" fontId="6" fillId="0" borderId="124" xfId="0" applyFont="1" applyBorder="1" applyAlignment="1" applyProtection="1">
      <alignment horizontal="left" vertical="center"/>
      <protection locked="0"/>
    </xf>
    <xf numFmtId="0" fontId="6" fillId="0" borderId="125" xfId="0" applyFont="1" applyBorder="1" applyAlignment="1" applyProtection="1">
      <alignment horizontal="center" vertical="center"/>
      <protection locked="0"/>
    </xf>
    <xf numFmtId="0" fontId="6" fillId="0" borderId="10" xfId="0" applyFont="1" applyFill="1" applyBorder="1" applyAlignment="1" applyProtection="1">
      <alignment horizontal="left" vertical="center"/>
      <protection locked="0"/>
    </xf>
    <xf numFmtId="0" fontId="6" fillId="0" borderId="21" xfId="0" applyFont="1" applyFill="1" applyBorder="1" applyAlignment="1" applyProtection="1">
      <alignment horizontal="left"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9" xfId="0" applyFont="1" applyBorder="1" applyAlignment="1" applyProtection="1">
      <alignment horizontal="left" vertical="center"/>
      <protection locked="0"/>
    </xf>
    <xf numFmtId="0" fontId="6" fillId="0" borderId="35"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3" borderId="14"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3" borderId="80" xfId="0" applyFont="1" applyFill="1" applyBorder="1" applyAlignment="1" applyProtection="1">
      <alignment horizontal="center" vertical="center"/>
      <protection locked="0"/>
    </xf>
    <xf numFmtId="0" fontId="6" fillId="3" borderId="79"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177" fontId="6" fillId="2" borderId="1" xfId="0" applyNumberFormat="1" applyFont="1" applyFill="1" applyBorder="1" applyAlignment="1" applyProtection="1">
      <alignment horizontal="center" vertical="center"/>
      <protection locked="0"/>
    </xf>
    <xf numFmtId="177" fontId="6" fillId="2" borderId="2" xfId="0" applyNumberFormat="1" applyFont="1" applyFill="1" applyBorder="1" applyAlignment="1" applyProtection="1">
      <alignment horizontal="center" vertical="center"/>
      <protection locked="0"/>
    </xf>
    <xf numFmtId="177" fontId="6" fillId="2" borderId="19" xfId="0" applyNumberFormat="1" applyFont="1" applyFill="1" applyBorder="1" applyAlignment="1" applyProtection="1">
      <alignment horizontal="center" vertical="center"/>
      <protection locked="0"/>
    </xf>
    <xf numFmtId="177" fontId="6" fillId="2" borderId="6" xfId="0" applyNumberFormat="1" applyFont="1" applyFill="1" applyBorder="1" applyAlignment="1" applyProtection="1">
      <alignment horizontal="center" vertical="center"/>
      <protection locked="0"/>
    </xf>
    <xf numFmtId="177" fontId="6" fillId="2" borderId="7" xfId="0" applyNumberFormat="1" applyFont="1" applyFill="1" applyBorder="1" applyAlignment="1" applyProtection="1">
      <alignment horizontal="center" vertical="center"/>
      <protection locked="0"/>
    </xf>
    <xf numFmtId="177" fontId="6" fillId="2" borderId="20" xfId="0" applyNumberFormat="1"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textRotation="255"/>
    </xf>
    <xf numFmtId="0" fontId="6" fillId="3" borderId="18" xfId="0" applyFont="1" applyFill="1" applyBorder="1" applyAlignment="1" applyProtection="1">
      <alignment horizontal="center" vertical="center" textRotation="255"/>
    </xf>
    <xf numFmtId="0" fontId="6" fillId="3" borderId="22" xfId="0" applyFont="1" applyFill="1" applyBorder="1" applyAlignment="1" applyProtection="1">
      <alignment horizontal="center" vertical="center" textRotation="255"/>
    </xf>
    <xf numFmtId="0" fontId="6" fillId="3" borderId="1"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0" borderId="0" xfId="0" applyFont="1" applyBorder="1" applyAlignment="1" applyProtection="1">
      <alignment horizontal="left"/>
      <protection locked="0"/>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6" fillId="0" borderId="0" xfId="0" applyFont="1" applyBorder="1" applyAlignment="1" applyProtection="1">
      <alignment horizontal="center" vertical="center" shrinkToFit="1"/>
      <protection locked="0"/>
    </xf>
    <xf numFmtId="0" fontId="6" fillId="0" borderId="28"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28" xfId="0" applyFont="1" applyFill="1" applyBorder="1" applyAlignment="1" applyProtection="1">
      <alignment horizontal="center" vertical="center"/>
      <protection locked="0"/>
    </xf>
    <xf numFmtId="0" fontId="6" fillId="0" borderId="0" xfId="0" applyFont="1" applyBorder="1" applyAlignment="1" applyProtection="1">
      <alignment horizontal="left" vertical="top" wrapText="1"/>
      <protection locked="0"/>
    </xf>
    <xf numFmtId="0" fontId="6" fillId="0" borderId="33"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4"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63" xfId="0" applyFont="1" applyFill="1" applyBorder="1" applyAlignment="1" applyProtection="1">
      <alignment horizontal="center" vertical="center" wrapText="1"/>
      <protection locked="0"/>
    </xf>
    <xf numFmtId="0" fontId="6" fillId="0" borderId="59" xfId="0" applyFont="1" applyFill="1" applyBorder="1" applyAlignment="1" applyProtection="1">
      <alignment horizontal="center" vertical="center" wrapText="1"/>
      <protection locked="0"/>
    </xf>
    <xf numFmtId="0" fontId="6" fillId="0" borderId="66" xfId="0" applyFont="1" applyFill="1" applyBorder="1" applyAlignment="1" applyProtection="1">
      <alignment horizontal="center" vertical="center" wrapText="1"/>
      <protection locked="0"/>
    </xf>
    <xf numFmtId="0" fontId="6" fillId="0" borderId="55"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67" xfId="0" applyFont="1" applyFill="1" applyBorder="1" applyAlignment="1" applyProtection="1">
      <alignment horizontal="center" vertical="center" wrapText="1"/>
      <protection locked="0"/>
    </xf>
    <xf numFmtId="0" fontId="6" fillId="0" borderId="68"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69" xfId="0" applyFont="1" applyFill="1" applyBorder="1" applyAlignment="1" applyProtection="1">
      <alignment horizontal="center" vertical="center" wrapText="1"/>
      <protection locked="0"/>
    </xf>
    <xf numFmtId="0" fontId="9" fillId="3" borderId="27" xfId="0" applyFont="1" applyFill="1" applyBorder="1" applyAlignment="1" applyProtection="1">
      <alignment horizontal="center" vertical="center" wrapText="1"/>
    </xf>
    <xf numFmtId="0" fontId="9" fillId="3" borderId="30" xfId="0" applyFont="1" applyFill="1" applyBorder="1" applyAlignment="1" applyProtection="1">
      <alignment horizontal="center" vertical="center" wrapText="1"/>
    </xf>
    <xf numFmtId="0" fontId="9" fillId="3" borderId="34" xfId="0" applyFont="1" applyFill="1" applyBorder="1" applyAlignment="1" applyProtection="1">
      <alignment horizontal="center" vertical="center" wrapText="1"/>
    </xf>
    <xf numFmtId="0" fontId="9" fillId="3" borderId="37" xfId="0" applyFont="1" applyFill="1" applyBorder="1" applyAlignment="1" applyProtection="1">
      <alignment horizontal="center" vertical="center" wrapText="1"/>
    </xf>
    <xf numFmtId="0" fontId="6" fillId="5" borderId="84" xfId="0" applyFont="1" applyFill="1" applyBorder="1" applyAlignment="1" applyProtection="1">
      <alignment horizontal="left" vertical="center" wrapText="1"/>
    </xf>
    <xf numFmtId="0" fontId="6" fillId="5" borderId="59" xfId="0" applyFont="1" applyFill="1" applyBorder="1" applyAlignment="1" applyProtection="1">
      <alignment horizontal="left" vertical="center" wrapText="1"/>
    </xf>
    <xf numFmtId="0" fontId="6" fillId="5" borderId="60" xfId="0" applyFont="1" applyFill="1" applyBorder="1" applyAlignment="1" applyProtection="1">
      <alignment horizontal="left" vertical="center" wrapText="1"/>
    </xf>
    <xf numFmtId="0" fontId="6" fillId="5" borderId="103" xfId="0" applyFont="1" applyFill="1" applyBorder="1" applyAlignment="1" applyProtection="1">
      <alignment horizontal="left" vertical="center" wrapText="1"/>
    </xf>
    <xf numFmtId="0" fontId="6" fillId="5" borderId="0" xfId="0" applyFont="1" applyFill="1" applyBorder="1" applyAlignment="1" applyProtection="1">
      <alignment horizontal="left" vertical="center" wrapText="1"/>
    </xf>
    <xf numFmtId="0" fontId="6" fillId="5" borderId="5" xfId="0" applyFont="1" applyFill="1" applyBorder="1" applyAlignment="1" applyProtection="1">
      <alignment horizontal="left" vertical="center" wrapText="1"/>
    </xf>
    <xf numFmtId="0" fontId="6" fillId="5" borderId="85" xfId="0" applyFont="1" applyFill="1" applyBorder="1" applyAlignment="1" applyProtection="1">
      <alignment horizontal="left" vertical="center" wrapText="1"/>
    </xf>
    <xf numFmtId="0" fontId="6" fillId="5" borderId="57" xfId="0" applyFont="1" applyFill="1" applyBorder="1" applyAlignment="1" applyProtection="1">
      <alignment horizontal="left" vertical="center" wrapText="1"/>
    </xf>
    <xf numFmtId="0" fontId="6" fillId="5" borderId="58"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protection locked="0"/>
    </xf>
    <xf numFmtId="0" fontId="6" fillId="0" borderId="16" xfId="0" applyFont="1" applyFill="1" applyBorder="1" applyAlignment="1" applyProtection="1">
      <alignment horizontal="left" vertical="center"/>
      <protection locked="0"/>
    </xf>
    <xf numFmtId="0" fontId="6" fillId="3" borderId="14" xfId="0" applyFont="1" applyFill="1" applyBorder="1" applyAlignment="1" applyProtection="1">
      <alignment horizontal="center" vertical="center"/>
    </xf>
    <xf numFmtId="0" fontId="6" fillId="3" borderId="15"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0" borderId="28"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26" xfId="0" applyFont="1" applyFill="1" applyBorder="1" applyAlignment="1" applyProtection="1">
      <alignment horizontal="center" vertical="center"/>
      <protection locked="0"/>
    </xf>
    <xf numFmtId="176" fontId="6" fillId="0" borderId="14" xfId="0" applyNumberFormat="1" applyFont="1" applyFill="1" applyBorder="1" applyAlignment="1" applyProtection="1">
      <alignment horizontal="center" vertical="center"/>
      <protection locked="0"/>
    </xf>
    <xf numFmtId="176" fontId="6" fillId="0" borderId="15" xfId="0" applyNumberFormat="1"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177" fontId="6" fillId="2" borderId="6" xfId="0" applyNumberFormat="1" applyFont="1" applyFill="1" applyBorder="1" applyAlignment="1" applyProtection="1">
      <alignment horizontal="center" vertical="center"/>
    </xf>
    <xf numFmtId="177" fontId="6" fillId="2" borderId="7" xfId="0" applyNumberFormat="1" applyFont="1" applyFill="1" applyBorder="1" applyAlignment="1" applyProtection="1">
      <alignment horizontal="center" vertical="center"/>
    </xf>
    <xf numFmtId="177" fontId="6" fillId="2" borderId="20" xfId="0" applyNumberFormat="1" applyFont="1" applyFill="1" applyBorder="1" applyAlignment="1" applyProtection="1">
      <alignment horizontal="center" vertical="center"/>
    </xf>
    <xf numFmtId="0" fontId="9" fillId="4" borderId="0"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xf>
    <xf numFmtId="0" fontId="9" fillId="4" borderId="5" xfId="0" applyFont="1" applyFill="1" applyBorder="1" applyAlignment="1" applyProtection="1">
      <alignment horizontal="center" vertical="center"/>
    </xf>
    <xf numFmtId="177" fontId="6" fillId="3" borderId="129" xfId="0" applyNumberFormat="1" applyFont="1" applyFill="1" applyBorder="1" applyAlignment="1" applyProtection="1">
      <alignment horizontal="center" vertical="center"/>
    </xf>
    <xf numFmtId="177" fontId="6" fillId="3" borderId="130" xfId="0" applyNumberFormat="1" applyFont="1" applyFill="1" applyBorder="1" applyAlignment="1" applyProtection="1">
      <alignment horizontal="center" vertical="center"/>
    </xf>
    <xf numFmtId="177" fontId="6" fillId="3" borderId="131" xfId="0" applyNumberFormat="1" applyFont="1" applyFill="1" applyBorder="1" applyAlignment="1" applyProtection="1">
      <alignment horizontal="center" vertical="center"/>
    </xf>
    <xf numFmtId="0" fontId="8" fillId="0" borderId="24" xfId="0" applyFont="1" applyFill="1" applyBorder="1" applyAlignment="1" applyProtection="1">
      <alignment horizontal="left" vertical="center"/>
      <protection locked="0"/>
    </xf>
    <xf numFmtId="0" fontId="6" fillId="3" borderId="88" xfId="0" applyFont="1" applyFill="1" applyBorder="1" applyAlignment="1" applyProtection="1">
      <alignment horizontal="center" vertical="center"/>
    </xf>
    <xf numFmtId="0" fontId="6" fillId="3" borderId="89" xfId="0" applyFont="1" applyFill="1" applyBorder="1" applyAlignment="1" applyProtection="1">
      <alignment horizontal="center" vertical="center"/>
    </xf>
    <xf numFmtId="0" fontId="6" fillId="3" borderId="90" xfId="0" applyFont="1" applyFill="1" applyBorder="1" applyAlignment="1" applyProtection="1">
      <alignment horizontal="center" vertical="center"/>
    </xf>
    <xf numFmtId="177" fontId="6" fillId="2" borderId="128" xfId="0" applyNumberFormat="1" applyFont="1" applyFill="1" applyBorder="1" applyAlignment="1" applyProtection="1">
      <alignment horizontal="center" vertical="center"/>
    </xf>
    <xf numFmtId="177" fontId="6" fillId="2" borderId="98" xfId="0" applyNumberFormat="1" applyFont="1" applyFill="1" applyBorder="1" applyAlignment="1" applyProtection="1">
      <alignment horizontal="center" vertical="center"/>
    </xf>
    <xf numFmtId="177" fontId="6" fillId="2" borderId="99" xfId="0" applyNumberFormat="1" applyFont="1" applyFill="1" applyBorder="1" applyAlignment="1" applyProtection="1">
      <alignment horizontal="center" vertical="center"/>
    </xf>
    <xf numFmtId="177" fontId="6" fillId="0" borderId="71" xfId="0" applyNumberFormat="1" applyFont="1" applyFill="1" applyBorder="1" applyAlignment="1" applyProtection="1">
      <alignment horizontal="center" vertical="center"/>
      <protection locked="0"/>
    </xf>
    <xf numFmtId="177" fontId="6" fillId="0" borderId="93" xfId="0" applyNumberFormat="1" applyFont="1" applyFill="1" applyBorder="1" applyAlignment="1" applyProtection="1">
      <alignment horizontal="center" vertical="center"/>
      <protection locked="0"/>
    </xf>
    <xf numFmtId="177" fontId="6" fillId="0" borderId="94" xfId="0" applyNumberFormat="1" applyFont="1" applyFill="1" applyBorder="1" applyAlignment="1" applyProtection="1">
      <alignment horizontal="center" vertical="center"/>
      <protection locked="0"/>
    </xf>
    <xf numFmtId="177" fontId="6" fillId="3" borderId="91" xfId="0" applyNumberFormat="1" applyFont="1" applyFill="1" applyBorder="1" applyAlignment="1" applyProtection="1">
      <alignment horizontal="center" vertical="center"/>
    </xf>
    <xf numFmtId="177" fontId="6" fillId="3" borderId="92" xfId="0" applyNumberFormat="1" applyFont="1" applyFill="1" applyBorder="1" applyAlignment="1" applyProtection="1">
      <alignment horizontal="center" vertical="center"/>
    </xf>
    <xf numFmtId="177" fontId="6" fillId="3" borderId="96" xfId="0" applyNumberFormat="1" applyFont="1" applyFill="1" applyBorder="1" applyAlignment="1" applyProtection="1">
      <alignment horizontal="center" vertical="center"/>
    </xf>
    <xf numFmtId="177" fontId="6" fillId="0" borderId="97" xfId="0" applyNumberFormat="1" applyFont="1" applyFill="1" applyBorder="1" applyAlignment="1" applyProtection="1">
      <alignment horizontal="center" vertical="center"/>
      <protection locked="0"/>
    </xf>
    <xf numFmtId="177" fontId="6" fillId="0" borderId="98" xfId="0" applyNumberFormat="1" applyFont="1" applyFill="1" applyBorder="1" applyAlignment="1" applyProtection="1">
      <alignment horizontal="center" vertical="center"/>
      <protection locked="0"/>
    </xf>
    <xf numFmtId="177" fontId="6" fillId="0" borderId="99" xfId="0" applyNumberFormat="1"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xf>
    <xf numFmtId="0" fontId="7" fillId="0" borderId="35" xfId="0" applyFont="1" applyBorder="1" applyAlignment="1" applyProtection="1">
      <alignment horizontal="center" vertical="center"/>
      <protection locked="0"/>
    </xf>
    <xf numFmtId="177" fontId="6" fillId="2" borderId="23" xfId="0" applyNumberFormat="1" applyFont="1" applyFill="1" applyBorder="1" applyAlignment="1" applyProtection="1">
      <alignment horizontal="center" vertical="center"/>
    </xf>
    <xf numFmtId="177" fontId="6" fillId="2" borderId="24" xfId="0" applyNumberFormat="1" applyFont="1" applyFill="1" applyBorder="1" applyAlignment="1" applyProtection="1">
      <alignment horizontal="center" vertical="center"/>
    </xf>
    <xf numFmtId="177" fontId="6" fillId="2" borderId="26" xfId="0" applyNumberFormat="1"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36" xfId="0" applyFont="1" applyFill="1" applyBorder="1" applyAlignment="1" applyProtection="1">
      <alignment horizontal="center" vertical="center"/>
    </xf>
    <xf numFmtId="0" fontId="6" fillId="0" borderId="23" xfId="0" applyFont="1" applyFill="1" applyBorder="1" applyAlignment="1" applyProtection="1">
      <alignment vertical="center"/>
      <protection locked="0"/>
    </xf>
    <xf numFmtId="0" fontId="6" fillId="0" borderId="24" xfId="0" applyFont="1" applyFill="1" applyBorder="1" applyAlignment="1" applyProtection="1">
      <alignment vertical="center"/>
      <protection locked="0"/>
    </xf>
    <xf numFmtId="0" fontId="6" fillId="0" borderId="26" xfId="0" applyFont="1" applyFill="1" applyBorder="1" applyAlignment="1" applyProtection="1">
      <alignment vertical="center"/>
      <protection locked="0"/>
    </xf>
    <xf numFmtId="0" fontId="6" fillId="0" borderId="39"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3" borderId="27" xfId="0" applyFont="1" applyFill="1" applyBorder="1" applyAlignment="1" applyProtection="1">
      <alignment horizontal="center" vertical="center" textRotation="255"/>
    </xf>
    <xf numFmtId="0" fontId="6" fillId="3" borderId="32" xfId="0" applyFont="1" applyFill="1" applyBorder="1" applyAlignment="1" applyProtection="1">
      <alignment horizontal="center" vertical="center" textRotation="255"/>
    </xf>
    <xf numFmtId="0" fontId="6" fillId="3" borderId="34" xfId="0" applyFont="1" applyFill="1" applyBorder="1" applyAlignment="1" applyProtection="1">
      <alignment horizontal="center" vertical="center" textRotation="255"/>
    </xf>
    <xf numFmtId="0" fontId="6" fillId="3" borderId="29" xfId="0" applyFont="1" applyFill="1" applyBorder="1" applyAlignment="1" applyProtection="1">
      <alignment horizontal="center" vertical="center"/>
    </xf>
    <xf numFmtId="0" fontId="6" fillId="0" borderId="14" xfId="0" applyFont="1" applyFill="1" applyBorder="1" applyAlignment="1" applyProtection="1">
      <alignment vertical="center"/>
      <protection locked="0"/>
    </xf>
    <xf numFmtId="0" fontId="6" fillId="0" borderId="15" xfId="0" applyFont="1" applyFill="1" applyBorder="1" applyAlignment="1" applyProtection="1">
      <alignment vertical="center"/>
      <protection locked="0"/>
    </xf>
    <xf numFmtId="0" fontId="6" fillId="0" borderId="17" xfId="0" applyFont="1" applyFill="1" applyBorder="1" applyAlignment="1" applyProtection="1">
      <alignment vertical="center"/>
      <protection locked="0"/>
    </xf>
    <xf numFmtId="177" fontId="6" fillId="2" borderId="97" xfId="0" applyNumberFormat="1" applyFont="1" applyFill="1" applyBorder="1" applyAlignment="1" applyProtection="1">
      <alignment horizontal="center" vertical="center"/>
    </xf>
    <xf numFmtId="0" fontId="6" fillId="3" borderId="36"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6" fillId="3" borderId="37"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xf>
    <xf numFmtId="0" fontId="6" fillId="3" borderId="15" xfId="0"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left" vertical="center" shrinkToFit="1"/>
      <protection locked="0"/>
    </xf>
    <xf numFmtId="0" fontId="6" fillId="0" borderId="33" xfId="0" applyFont="1" applyFill="1" applyBorder="1" applyAlignment="1" applyProtection="1">
      <alignment horizontal="left" vertical="center" shrinkToFit="1"/>
      <protection locked="0"/>
    </xf>
    <xf numFmtId="0" fontId="6" fillId="0" borderId="2" xfId="0" applyFont="1" applyFill="1" applyBorder="1" applyAlignment="1" applyProtection="1">
      <alignment horizontal="left" vertical="center" shrinkToFit="1"/>
      <protection locked="0"/>
    </xf>
    <xf numFmtId="0" fontId="6" fillId="0" borderId="19" xfId="0" applyFont="1" applyFill="1" applyBorder="1" applyAlignment="1" applyProtection="1">
      <alignment horizontal="left" vertical="center" shrinkToFit="1"/>
      <protection locked="0"/>
    </xf>
    <xf numFmtId="0" fontId="6" fillId="0" borderId="35" xfId="0" applyFont="1" applyFill="1" applyBorder="1" applyAlignment="1" applyProtection="1">
      <alignment horizontal="left" vertical="center" shrinkToFit="1"/>
      <protection locked="0"/>
    </xf>
    <xf numFmtId="0" fontId="6" fillId="0" borderId="38" xfId="0" applyFont="1" applyFill="1" applyBorder="1" applyAlignment="1" applyProtection="1">
      <alignment horizontal="left" vertical="center" shrinkToFit="1"/>
      <protection locked="0"/>
    </xf>
    <xf numFmtId="0" fontId="6" fillId="0" borderId="33" xfId="0" applyFont="1" applyBorder="1" applyAlignment="1" applyProtection="1">
      <alignment horizontal="left" vertical="center"/>
      <protection locked="0"/>
    </xf>
    <xf numFmtId="0" fontId="6" fillId="0" borderId="0" xfId="0" applyFont="1" applyBorder="1" applyAlignment="1" applyProtection="1">
      <alignment horizontal="right" vertical="center"/>
      <protection locked="0"/>
    </xf>
    <xf numFmtId="0" fontId="6" fillId="0" borderId="46"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wrapText="1"/>
    </xf>
    <xf numFmtId="0" fontId="6" fillId="3" borderId="28" xfId="0" applyFont="1" applyFill="1" applyBorder="1" applyAlignment="1" applyProtection="1">
      <alignment horizontal="center" vertical="center" wrapText="1"/>
    </xf>
    <xf numFmtId="0" fontId="6" fillId="3" borderId="30" xfId="0" applyFont="1" applyFill="1" applyBorder="1" applyAlignment="1" applyProtection="1">
      <alignment horizontal="center" vertical="center" wrapText="1"/>
    </xf>
    <xf numFmtId="0" fontId="6" fillId="3" borderId="32" xfId="0" applyFont="1" applyFill="1" applyBorder="1" applyAlignment="1" applyProtection="1">
      <alignment horizontal="center" vertical="center" wrapText="1"/>
    </xf>
    <xf numFmtId="0" fontId="6" fillId="3" borderId="34" xfId="0" applyFont="1" applyFill="1" applyBorder="1" applyAlignment="1" applyProtection="1">
      <alignment horizontal="center" vertical="center" wrapText="1"/>
    </xf>
    <xf numFmtId="0" fontId="6" fillId="4" borderId="41" xfId="0" applyFont="1" applyFill="1" applyBorder="1" applyAlignment="1" applyProtection="1">
      <alignment horizontal="center" vertical="center"/>
    </xf>
    <xf numFmtId="0" fontId="6" fillId="4" borderId="45" xfId="0" applyFont="1" applyFill="1" applyBorder="1" applyAlignment="1" applyProtection="1">
      <alignment horizontal="center" vertical="center"/>
    </xf>
    <xf numFmtId="0" fontId="6" fillId="0" borderId="125" xfId="0" applyFont="1" applyFill="1" applyBorder="1" applyAlignment="1" applyProtection="1">
      <alignment horizontal="center" vertical="center" shrinkToFit="1"/>
      <protection locked="0"/>
    </xf>
    <xf numFmtId="0" fontId="6" fillId="0" borderId="123" xfId="0" applyFont="1" applyFill="1" applyBorder="1" applyAlignment="1" applyProtection="1">
      <alignment horizontal="center" vertical="center" shrinkToFit="1"/>
      <protection locked="0"/>
    </xf>
    <xf numFmtId="0" fontId="6" fillId="0" borderId="123"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xf>
    <xf numFmtId="177" fontId="6" fillId="0" borderId="95"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center" wrapText="1"/>
      <protection locked="0"/>
    </xf>
    <xf numFmtId="0" fontId="9" fillId="0" borderId="33" xfId="0" applyFont="1" applyFill="1" applyBorder="1" applyAlignment="1" applyProtection="1">
      <alignment vertical="center" wrapText="1"/>
      <protection locked="0"/>
    </xf>
    <xf numFmtId="177" fontId="6" fillId="2" borderId="9" xfId="0" applyNumberFormat="1" applyFont="1" applyFill="1" applyBorder="1" applyAlignment="1" applyProtection="1">
      <alignment horizontal="center" vertical="center"/>
    </xf>
    <xf numFmtId="177" fontId="6" fillId="2" borderId="10" xfId="0" applyNumberFormat="1" applyFont="1" applyFill="1" applyBorder="1" applyAlignment="1" applyProtection="1">
      <alignment horizontal="center" vertical="center"/>
    </xf>
    <xf numFmtId="177" fontId="6" fillId="2" borderId="21" xfId="0" applyNumberFormat="1" applyFont="1" applyFill="1" applyBorder="1" applyAlignment="1" applyProtection="1">
      <alignment horizontal="center" vertical="center"/>
    </xf>
    <xf numFmtId="177" fontId="6" fillId="3" borderId="127"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47" xfId="0" applyFont="1" applyFill="1" applyBorder="1" applyAlignment="1" applyProtection="1">
      <alignment horizontal="left" vertical="center" wrapText="1"/>
      <protection locked="0"/>
    </xf>
    <xf numFmtId="0" fontId="6" fillId="0" borderId="53"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3" borderId="123" xfId="0" applyFont="1" applyFill="1" applyBorder="1" applyAlignment="1" applyProtection="1">
      <alignment horizontal="center" vertical="center"/>
    </xf>
    <xf numFmtId="0" fontId="6" fillId="3" borderId="126" xfId="0" applyFont="1" applyFill="1" applyBorder="1" applyAlignment="1" applyProtection="1">
      <alignment horizontal="center" vertical="center"/>
    </xf>
    <xf numFmtId="49" fontId="6" fillId="0" borderId="123" xfId="0" applyNumberFormat="1" applyFont="1" applyFill="1" applyBorder="1" applyAlignment="1" applyProtection="1">
      <alignment horizontal="right" vertical="center"/>
      <protection locked="0"/>
    </xf>
    <xf numFmtId="0" fontId="6" fillId="3" borderId="76" xfId="0" applyFont="1" applyFill="1" applyBorder="1" applyAlignment="1" applyProtection="1">
      <alignment horizontal="center" vertical="center" textRotation="255"/>
    </xf>
    <xf numFmtId="0" fontId="6" fillId="3" borderId="12" xfId="0" applyFont="1" applyFill="1" applyBorder="1" applyAlignment="1" applyProtection="1">
      <alignment horizontal="center" vertical="center" textRotation="255"/>
    </xf>
    <xf numFmtId="0" fontId="6" fillId="3" borderId="77" xfId="0" applyFont="1" applyFill="1" applyBorder="1" applyAlignment="1" applyProtection="1">
      <alignment horizontal="center" vertical="center" textRotation="255"/>
    </xf>
    <xf numFmtId="0" fontId="6" fillId="0" borderId="17" xfId="0" applyFont="1" applyFill="1" applyBorder="1" applyAlignment="1" applyProtection="1">
      <alignment horizontal="left" vertical="center"/>
      <protection locked="0"/>
    </xf>
    <xf numFmtId="0" fontId="6" fillId="0" borderId="14"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right" vertical="center"/>
      <protection locked="0"/>
    </xf>
    <xf numFmtId="49" fontId="6" fillId="0" borderId="35" xfId="0" applyNumberFormat="1" applyFont="1" applyFill="1" applyBorder="1" applyAlignment="1" applyProtection="1">
      <alignment horizontal="right" vertical="center"/>
      <protection locked="0"/>
    </xf>
    <xf numFmtId="0" fontId="6" fillId="0" borderId="1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shrinkToFit="1"/>
    </xf>
    <xf numFmtId="0" fontId="6" fillId="3" borderId="24" xfId="0" applyFont="1" applyFill="1" applyBorder="1" applyAlignment="1" applyProtection="1">
      <alignment horizontal="center" vertical="center" shrinkToFit="1"/>
    </xf>
    <xf numFmtId="0" fontId="6" fillId="3" borderId="25" xfId="0" applyFont="1" applyFill="1" applyBorder="1" applyAlignment="1" applyProtection="1">
      <alignment horizontal="center" vertical="center" shrinkToFit="1"/>
    </xf>
    <xf numFmtId="0" fontId="6" fillId="3" borderId="14" xfId="0" applyFont="1" applyFill="1" applyBorder="1" applyAlignment="1" applyProtection="1">
      <alignment horizontal="center" vertical="center" shrinkToFit="1"/>
    </xf>
    <xf numFmtId="0" fontId="6" fillId="3" borderId="15" xfId="0" applyFont="1" applyFill="1" applyBorder="1" applyAlignment="1" applyProtection="1">
      <alignment horizontal="center" vertical="center" shrinkToFit="1"/>
    </xf>
    <xf numFmtId="0" fontId="6" fillId="3" borderId="16" xfId="0" applyFont="1" applyFill="1" applyBorder="1" applyAlignment="1" applyProtection="1">
      <alignment horizontal="center" vertical="center" shrinkToFit="1"/>
    </xf>
    <xf numFmtId="0" fontId="6" fillId="2" borderId="100" xfId="0" applyNumberFormat="1" applyFont="1" applyFill="1" applyBorder="1" applyAlignment="1" applyProtection="1">
      <alignment vertical="center" shrinkToFit="1"/>
    </xf>
    <xf numFmtId="0" fontId="6" fillId="2" borderId="50" xfId="0" applyNumberFormat="1" applyFont="1" applyFill="1" applyBorder="1" applyAlignment="1" applyProtection="1">
      <alignment vertical="center" shrinkToFit="1"/>
    </xf>
    <xf numFmtId="0" fontId="6" fillId="3" borderId="79"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178" fontId="6" fillId="2" borderId="9" xfId="0" applyNumberFormat="1" applyFont="1" applyFill="1" applyBorder="1" applyAlignment="1" applyProtection="1">
      <alignment horizontal="center" vertical="center"/>
      <protection locked="0"/>
    </xf>
    <xf numFmtId="178" fontId="6" fillId="2" borderId="10" xfId="0" applyNumberFormat="1" applyFont="1" applyFill="1" applyBorder="1" applyAlignment="1" applyProtection="1">
      <alignment horizontal="center" vertical="center"/>
      <protection locked="0"/>
    </xf>
    <xf numFmtId="178" fontId="6" fillId="2" borderId="11" xfId="0" applyNumberFormat="1" applyFont="1" applyFill="1" applyBorder="1" applyAlignment="1" applyProtection="1">
      <alignment horizontal="center" vertical="center"/>
      <protection locked="0"/>
    </xf>
    <xf numFmtId="177" fontId="6" fillId="2" borderId="11"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colors>
    <mruColors>
      <color rgb="FFFFFF99"/>
      <color rgb="FF0000CC"/>
      <color rgb="FFCCECFF"/>
      <color rgb="FFCCFFCC"/>
      <color rgb="FFCCCCFF"/>
      <color rgb="FFDBEFF3"/>
      <color rgb="FFFFFFCC"/>
      <color rgb="FFCCFF66"/>
      <color rgb="FFCCFFFF"/>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33</xdr:col>
      <xdr:colOff>31749</xdr:colOff>
      <xdr:row>69</xdr:row>
      <xdr:rowOff>0</xdr:rowOff>
    </xdr:from>
    <xdr:to>
      <xdr:col>39</xdr:col>
      <xdr:colOff>356809</xdr:colOff>
      <xdr:row>79</xdr:row>
      <xdr:rowOff>153998</xdr:rowOff>
    </xdr:to>
    <xdr:sp macro="" textlink="">
      <xdr:nvSpPr>
        <xdr:cNvPr id="6" name="線吹き出し 1 (枠付き) 5"/>
        <xdr:cNvSpPr/>
      </xdr:nvSpPr>
      <xdr:spPr>
        <a:xfrm>
          <a:off x="7538860" y="14513278"/>
          <a:ext cx="3288393" cy="2341220"/>
        </a:xfrm>
        <a:prstGeom prst="borderCallout1">
          <a:avLst>
            <a:gd name="adj1" fmla="val 15625"/>
            <a:gd name="adj2" fmla="val -911"/>
            <a:gd name="adj3" fmla="val 35040"/>
            <a:gd name="adj4" fmla="val -12460"/>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　保育室が年齢区分ごとでない場合は、保育室の設定に合わせてセルを結合し、記入してください。</a:t>
          </a:r>
          <a:endParaRPr kumimoji="1" lang="en-US" altLang="ja-JP" sz="900">
            <a:solidFill>
              <a:schemeClr val="tx1"/>
            </a:solidFill>
          </a:endParaRPr>
        </a:p>
        <a:p>
          <a:pPr algn="l"/>
          <a:endParaRPr kumimoji="1" lang="ja-JP" altLang="en-US" sz="900">
            <a:solidFill>
              <a:schemeClr val="tx1"/>
            </a:solidFill>
          </a:endParaRPr>
        </a:p>
        <a:p>
          <a:pPr algn="l"/>
          <a:r>
            <a:rPr kumimoji="1" lang="ja-JP" altLang="en-US" sz="900">
              <a:solidFill>
                <a:schemeClr val="tx1"/>
              </a:solidFill>
            </a:rPr>
            <a:t>例）４歳児室、５歳児室ではなく、４、５歳児室として一体で整備している場合</a:t>
          </a:r>
          <a:endParaRPr kumimoji="1" lang="en-US" altLang="ja-JP" sz="900">
            <a:solidFill>
              <a:schemeClr val="tx1"/>
            </a:solidFill>
          </a:endParaRPr>
        </a:p>
        <a:p>
          <a:pPr algn="l"/>
          <a:endParaRPr kumimoji="1" lang="ja-JP" altLang="en-US" sz="900">
            <a:solidFill>
              <a:schemeClr val="tx1"/>
            </a:solidFill>
          </a:endParaRPr>
        </a:p>
        <a:p>
          <a:pPr algn="l"/>
          <a:endParaRPr kumimoji="1" lang="ja-JP" altLang="en-US" sz="900">
            <a:solidFill>
              <a:schemeClr val="tx1"/>
            </a:solidFill>
          </a:endParaRPr>
        </a:p>
      </xdr:txBody>
    </xdr:sp>
    <xdr:clientData/>
  </xdr:twoCellAnchor>
  <xdr:twoCellAnchor editAs="oneCell">
    <xdr:from>
      <xdr:col>34</xdr:col>
      <xdr:colOff>211667</xdr:colOff>
      <xdr:row>72</xdr:row>
      <xdr:rowOff>31750</xdr:rowOff>
    </xdr:from>
    <xdr:to>
      <xdr:col>39</xdr:col>
      <xdr:colOff>148168</xdr:colOff>
      <xdr:row>79</xdr:row>
      <xdr:rowOff>82054</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1334" y="13610167"/>
          <a:ext cx="2931584" cy="160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74084</xdr:colOff>
      <xdr:row>79</xdr:row>
      <xdr:rowOff>141111</xdr:rowOff>
    </xdr:from>
    <xdr:to>
      <xdr:col>42</xdr:col>
      <xdr:colOff>418041</xdr:colOff>
      <xdr:row>85</xdr:row>
      <xdr:rowOff>71965</xdr:rowOff>
    </xdr:to>
    <xdr:sp macro="" textlink="">
      <xdr:nvSpPr>
        <xdr:cNvPr id="8" name="角丸四角形 7"/>
        <xdr:cNvSpPr/>
      </xdr:nvSpPr>
      <xdr:spPr>
        <a:xfrm>
          <a:off x="7355417" y="16841611"/>
          <a:ext cx="5416902" cy="1243187"/>
        </a:xfrm>
        <a:prstGeom prst="roundRect">
          <a:avLst/>
        </a:prstGeom>
        <a:solidFill>
          <a:schemeClr val="bg1">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該　当　な　し</a:t>
          </a:r>
        </a:p>
      </xdr:txBody>
    </xdr:sp>
    <xdr:clientData/>
  </xdr:twoCellAnchor>
  <xdr:twoCellAnchor editAs="oneCell">
    <xdr:from>
      <xdr:col>32</xdr:col>
      <xdr:colOff>158751</xdr:colOff>
      <xdr:row>14</xdr:row>
      <xdr:rowOff>116417</xdr:rowOff>
    </xdr:from>
    <xdr:to>
      <xdr:col>38</xdr:col>
      <xdr:colOff>412750</xdr:colOff>
      <xdr:row>16</xdr:row>
      <xdr:rowOff>179917</xdr:rowOff>
    </xdr:to>
    <xdr:sp macro="" textlink="">
      <xdr:nvSpPr>
        <xdr:cNvPr id="5" name="線吹き出し 1 (枠付き) 4"/>
        <xdr:cNvSpPr/>
      </xdr:nvSpPr>
      <xdr:spPr>
        <a:xfrm>
          <a:off x="8011584" y="3270250"/>
          <a:ext cx="3047999" cy="529167"/>
        </a:xfrm>
        <a:prstGeom prst="borderCallout1">
          <a:avLst>
            <a:gd name="adj1" fmla="val 15625"/>
            <a:gd name="adj2" fmla="val -911"/>
            <a:gd name="adj3" fmla="val 69040"/>
            <a:gd name="adj4" fmla="val -9193"/>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　黄色のセルは自動計算されます。</a:t>
          </a:r>
          <a:endParaRPr kumimoji="1" lang="en-US" altLang="ja-JP" sz="1400" b="1">
            <a:solidFill>
              <a:schemeClr val="tx1"/>
            </a:solidFill>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xdr:twoCellAnchor>
  <xdr:twoCellAnchor>
    <xdr:from>
      <xdr:col>32</xdr:col>
      <xdr:colOff>190500</xdr:colOff>
      <xdr:row>58</xdr:row>
      <xdr:rowOff>201084</xdr:rowOff>
    </xdr:from>
    <xdr:to>
      <xdr:col>34</xdr:col>
      <xdr:colOff>128058</xdr:colOff>
      <xdr:row>59</xdr:row>
      <xdr:rowOff>197909</xdr:rowOff>
    </xdr:to>
    <xdr:sp macro="" textlink="">
      <xdr:nvSpPr>
        <xdr:cNvPr id="9" name="円/楕円 8"/>
        <xdr:cNvSpPr/>
      </xdr:nvSpPr>
      <xdr:spPr>
        <a:xfrm>
          <a:off x="8043333" y="12393084"/>
          <a:ext cx="424392" cy="21907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0</xdr:colOff>
      <xdr:row>66</xdr:row>
      <xdr:rowOff>0</xdr:rowOff>
    </xdr:from>
    <xdr:to>
      <xdr:col>34</xdr:col>
      <xdr:colOff>180975</xdr:colOff>
      <xdr:row>66</xdr:row>
      <xdr:rowOff>219075</xdr:rowOff>
    </xdr:to>
    <xdr:sp macro="" textlink="">
      <xdr:nvSpPr>
        <xdr:cNvPr id="10" name="円/楕円 9"/>
        <xdr:cNvSpPr/>
      </xdr:nvSpPr>
      <xdr:spPr>
        <a:xfrm>
          <a:off x="8096250" y="12414250"/>
          <a:ext cx="424392" cy="21907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6"/>
  <sheetViews>
    <sheetView tabSelected="1" view="pageBreakPreview" zoomScale="90" zoomScaleNormal="106" zoomScaleSheetLayoutView="90" workbookViewId="0">
      <selection activeCell="AN4" sqref="AN4"/>
    </sheetView>
  </sheetViews>
  <sheetFormatPr defaultColWidth="9" defaultRowHeight="13.5" outlineLevelRow="1" x14ac:dyDescent="0.15"/>
  <cols>
    <col min="1" max="1" width="4" style="4" customWidth="1"/>
    <col min="2" max="35" width="3.25" style="4" customWidth="1"/>
    <col min="36" max="16384" width="9" style="4"/>
  </cols>
  <sheetData>
    <row r="1" spans="1:36" ht="14.25" x14ac:dyDescent="0.15">
      <c r="A1" s="113" t="s">
        <v>
204</v>
      </c>
      <c r="B1" s="85"/>
      <c r="C1" s="85"/>
      <c r="D1" s="5"/>
      <c r="E1" s="5"/>
      <c r="F1" s="5"/>
      <c r="G1" s="5"/>
      <c r="H1" s="5"/>
      <c r="I1" s="5"/>
      <c r="J1" s="5"/>
      <c r="K1" s="5"/>
      <c r="L1" s="5"/>
      <c r="M1" s="5"/>
      <c r="N1" s="5"/>
      <c r="O1" s="5"/>
      <c r="P1" s="5"/>
      <c r="Q1" s="5"/>
      <c r="R1" s="5"/>
      <c r="S1" s="5"/>
      <c r="T1" s="60"/>
      <c r="U1" s="60"/>
      <c r="V1" s="60"/>
      <c r="W1" s="60"/>
      <c r="X1" s="60"/>
      <c r="Y1" s="60"/>
      <c r="Z1" s="192" t="s">
        <v>
173</v>
      </c>
      <c r="AA1" s="192"/>
      <c r="AB1" s="192"/>
      <c r="AC1" s="192"/>
      <c r="AD1" s="192"/>
      <c r="AE1" s="192"/>
      <c r="AG1" s="86"/>
    </row>
    <row r="2" spans="1:36" ht="7.5" customHeight="1" x14ac:dyDescent="0.15">
      <c r="A2" s="5"/>
      <c r="B2" s="5"/>
      <c r="C2" s="5"/>
      <c r="D2" s="5"/>
      <c r="E2" s="5"/>
      <c r="F2" s="5"/>
      <c r="G2" s="5"/>
      <c r="H2" s="5"/>
      <c r="I2" s="5"/>
      <c r="J2" s="5"/>
      <c r="K2" s="5"/>
      <c r="L2" s="5"/>
      <c r="M2" s="5"/>
      <c r="N2" s="5"/>
      <c r="O2" s="5"/>
      <c r="P2" s="5"/>
      <c r="Q2" s="5"/>
      <c r="R2" s="5"/>
      <c r="S2" s="5"/>
      <c r="T2" s="60"/>
      <c r="U2" s="60"/>
      <c r="V2" s="60"/>
      <c r="W2" s="60"/>
      <c r="X2" s="60"/>
      <c r="Y2" s="60"/>
      <c r="Z2" s="192"/>
      <c r="AA2" s="192"/>
      <c r="AB2" s="192"/>
      <c r="AC2" s="192"/>
      <c r="AD2" s="192"/>
      <c r="AE2" s="192"/>
    </row>
    <row r="3" spans="1:36" ht="24.75" customHeight="1" thickBot="1" x14ac:dyDescent="0.2">
      <c r="A3" s="445" t="s">
        <v>
158</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row>
    <row r="4" spans="1:36" s="1" customFormat="1" ht="18" customHeight="1" x14ac:dyDescent="0.15">
      <c r="A4" s="456" t="s">
        <v>
193</v>
      </c>
      <c r="B4" s="459" t="s">
        <v>
190</v>
      </c>
      <c r="C4" s="303"/>
      <c r="D4" s="303"/>
      <c r="E4" s="304"/>
      <c r="F4" s="408"/>
      <c r="G4" s="408"/>
      <c r="H4" s="408"/>
      <c r="I4" s="408"/>
      <c r="J4" s="408"/>
      <c r="K4" s="408"/>
      <c r="L4" s="408"/>
      <c r="M4" s="408"/>
      <c r="N4" s="408"/>
      <c r="O4" s="408"/>
      <c r="P4" s="408"/>
      <c r="Q4" s="408"/>
      <c r="R4" s="409"/>
      <c r="S4" s="410" t="s">
        <v>
194</v>
      </c>
      <c r="T4" s="411" t="s">
        <v>
2</v>
      </c>
      <c r="U4" s="411"/>
      <c r="V4" s="411"/>
      <c r="W4" s="412"/>
      <c r="X4" s="413"/>
      <c r="Y4" s="413"/>
      <c r="Z4" s="413"/>
      <c r="AA4" s="413"/>
      <c r="AB4" s="413"/>
      <c r="AC4" s="413"/>
      <c r="AD4" s="413"/>
      <c r="AE4" s="414"/>
    </row>
    <row r="5" spans="1:36" s="1" customFormat="1" ht="18" customHeight="1" x14ac:dyDescent="0.15">
      <c r="A5" s="457"/>
      <c r="B5" s="449" t="s">
        <v>
191</v>
      </c>
      <c r="C5" s="236"/>
      <c r="D5" s="236"/>
      <c r="E5" s="444"/>
      <c r="F5" s="114"/>
      <c r="G5" s="115"/>
      <c r="H5" s="115"/>
      <c r="I5" s="115"/>
      <c r="J5" s="115"/>
      <c r="K5" s="115"/>
      <c r="L5" s="115"/>
      <c r="M5" s="115"/>
      <c r="N5" s="115"/>
      <c r="O5" s="115"/>
      <c r="P5" s="115"/>
      <c r="Q5" s="115"/>
      <c r="R5" s="115"/>
      <c r="S5" s="115"/>
      <c r="T5" s="115"/>
      <c r="U5" s="115"/>
      <c r="V5" s="115"/>
      <c r="W5" s="115"/>
      <c r="X5" s="115"/>
      <c r="Y5" s="115"/>
      <c r="Z5" s="115"/>
      <c r="AA5" s="115"/>
      <c r="AB5" s="115"/>
      <c r="AC5" s="115"/>
      <c r="AD5" s="115"/>
      <c r="AE5" s="116"/>
      <c r="AJ5" s="1" t="s">
        <v>
135</v>
      </c>
    </row>
    <row r="6" spans="1:36" s="1" customFormat="1" ht="18" customHeight="1" thickBot="1" x14ac:dyDescent="0.2">
      <c r="A6" s="458"/>
      <c r="B6" s="450" t="s">
        <v>
52</v>
      </c>
      <c r="C6" s="309"/>
      <c r="D6" s="309"/>
      <c r="E6" s="310"/>
      <c r="F6" s="451"/>
      <c r="G6" s="452"/>
      <c r="H6" s="452"/>
      <c r="I6" s="452"/>
      <c r="J6" s="452"/>
      <c r="K6" s="452"/>
      <c r="L6" s="452"/>
      <c r="M6" s="452"/>
      <c r="N6" s="452"/>
      <c r="O6" s="452"/>
      <c r="P6" s="452"/>
      <c r="Q6" s="452"/>
      <c r="R6" s="452"/>
      <c r="S6" s="452"/>
      <c r="T6" s="452"/>
      <c r="U6" s="452"/>
      <c r="V6" s="452"/>
      <c r="W6" s="452"/>
      <c r="X6" s="452"/>
      <c r="Y6" s="452"/>
      <c r="Z6" s="452"/>
      <c r="AA6" s="452"/>
      <c r="AB6" s="452"/>
      <c r="AC6" s="452"/>
      <c r="AD6" s="452"/>
      <c r="AE6" s="453"/>
    </row>
    <row r="7" spans="1:36" s="1" customFormat="1" ht="18" customHeight="1" thickBot="1" x14ac:dyDescent="0.2">
      <c r="A7" s="305" t="s">
        <v>
6</v>
      </c>
      <c r="B7" s="306"/>
      <c r="C7" s="306"/>
      <c r="D7" s="306"/>
      <c r="E7" s="307"/>
      <c r="F7" s="153"/>
      <c r="G7" s="153"/>
      <c r="H7" s="101"/>
      <c r="I7" s="7" t="s">
        <v>
7</v>
      </c>
      <c r="J7" s="7"/>
      <c r="K7" s="7" t="s">
        <v>
8</v>
      </c>
      <c r="L7" s="7"/>
      <c r="M7" s="454" t="s">
        <v>
9</v>
      </c>
      <c r="N7" s="454"/>
      <c r="O7" s="454"/>
      <c r="P7" s="454"/>
      <c r="Q7" s="454"/>
      <c r="R7" s="454"/>
      <c r="S7" s="454"/>
      <c r="T7" s="454"/>
      <c r="U7" s="454"/>
      <c r="V7" s="454"/>
      <c r="W7" s="454"/>
      <c r="X7" s="454"/>
      <c r="Y7" s="454"/>
      <c r="Z7" s="454"/>
      <c r="AA7" s="454"/>
      <c r="AB7" s="454"/>
      <c r="AC7" s="454"/>
      <c r="AD7" s="454"/>
      <c r="AE7" s="455"/>
    </row>
    <row r="8" spans="1:36" s="1" customFormat="1" ht="18" customHeight="1" x14ac:dyDescent="0.15">
      <c r="A8" s="456" t="s">
        <v>
1</v>
      </c>
      <c r="B8" s="459" t="s">
        <v>
0</v>
      </c>
      <c r="C8" s="303"/>
      <c r="D8" s="303"/>
      <c r="E8" s="304"/>
      <c r="F8" s="460"/>
      <c r="G8" s="461"/>
      <c r="H8" s="461"/>
      <c r="I8" s="461"/>
      <c r="J8" s="461"/>
      <c r="K8" s="461"/>
      <c r="L8" s="461"/>
      <c r="M8" s="461"/>
      <c r="N8" s="461"/>
      <c r="O8" s="461"/>
      <c r="P8" s="461"/>
      <c r="Q8" s="461"/>
      <c r="R8" s="461"/>
      <c r="S8" s="461"/>
      <c r="T8" s="461"/>
      <c r="U8" s="461"/>
      <c r="V8" s="461"/>
      <c r="W8" s="461"/>
      <c r="X8" s="461"/>
      <c r="Y8" s="461"/>
      <c r="Z8" s="461"/>
      <c r="AA8" s="461"/>
      <c r="AB8" s="461"/>
      <c r="AC8" s="461"/>
      <c r="AD8" s="461"/>
      <c r="AE8" s="462"/>
    </row>
    <row r="9" spans="1:36" s="1" customFormat="1" ht="18" customHeight="1" x14ac:dyDescent="0.15">
      <c r="A9" s="457"/>
      <c r="B9" s="449" t="s">
        <v>
191</v>
      </c>
      <c r="C9" s="236"/>
      <c r="D9" s="236"/>
      <c r="E9" s="444"/>
      <c r="F9" s="114"/>
      <c r="G9" s="115"/>
      <c r="H9" s="115"/>
      <c r="I9" s="115"/>
      <c r="J9" s="115"/>
      <c r="K9" s="115"/>
      <c r="L9" s="115"/>
      <c r="M9" s="115"/>
      <c r="N9" s="115"/>
      <c r="O9" s="115"/>
      <c r="P9" s="115"/>
      <c r="Q9" s="115"/>
      <c r="R9" s="115"/>
      <c r="S9" s="115"/>
      <c r="T9" s="115"/>
      <c r="U9" s="115"/>
      <c r="V9" s="115"/>
      <c r="W9" s="115"/>
      <c r="X9" s="115"/>
      <c r="Y9" s="115"/>
      <c r="Z9" s="115"/>
      <c r="AA9" s="115"/>
      <c r="AB9" s="115"/>
      <c r="AC9" s="115"/>
      <c r="AD9" s="115"/>
      <c r="AE9" s="116"/>
    </row>
    <row r="10" spans="1:36" s="1" customFormat="1" ht="18" customHeight="1" x14ac:dyDescent="0.15">
      <c r="A10" s="457"/>
      <c r="B10" s="449" t="s">
        <v>
3</v>
      </c>
      <c r="C10" s="236"/>
      <c r="D10" s="236"/>
      <c r="E10" s="444"/>
      <c r="F10" s="359"/>
      <c r="G10" s="359"/>
      <c r="H10" s="359"/>
      <c r="I10" s="359"/>
      <c r="J10" s="359"/>
      <c r="K10" s="359"/>
      <c r="L10" s="359"/>
      <c r="M10" s="359" t="s">
        <v>
144</v>
      </c>
      <c r="N10" s="359"/>
      <c r="O10" s="359"/>
      <c r="P10" s="359"/>
      <c r="Q10" s="359"/>
      <c r="R10" s="359"/>
      <c r="S10" s="359"/>
      <c r="T10" s="359"/>
      <c r="U10" s="359" t="s">
        <v>
145</v>
      </c>
      <c r="V10" s="359"/>
      <c r="W10" s="359"/>
      <c r="X10" s="359"/>
      <c r="Y10" s="359"/>
      <c r="Z10" s="359"/>
      <c r="AA10" s="359"/>
      <c r="AB10" s="327" t="s">
        <v>
5</v>
      </c>
      <c r="AC10" s="327"/>
      <c r="AD10" s="327"/>
      <c r="AE10" s="328"/>
    </row>
    <row r="11" spans="1:36" s="1" customFormat="1" ht="18" customHeight="1" thickBot="1" x14ac:dyDescent="0.2">
      <c r="A11" s="458"/>
      <c r="B11" s="370" t="s">
        <v>
82</v>
      </c>
      <c r="C11" s="371"/>
      <c r="D11" s="371"/>
      <c r="E11" s="372"/>
      <c r="F11" s="8" t="s">
        <v>
55</v>
      </c>
      <c r="G11" s="428" t="s">
        <v>
146</v>
      </c>
      <c r="H11" s="428"/>
      <c r="I11" s="8" t="s">
        <v>
55</v>
      </c>
      <c r="J11" s="428" t="s">
        <v>
147</v>
      </c>
      <c r="K11" s="428"/>
      <c r="L11" s="8" t="s">
        <v>
140</v>
      </c>
      <c r="M11" s="428" t="s">
        <v>
148</v>
      </c>
      <c r="N11" s="428"/>
      <c r="O11" s="428"/>
      <c r="P11" s="428"/>
      <c r="Q11" s="428"/>
      <c r="R11" s="99" t="s">
        <v>
55</v>
      </c>
      <c r="S11" s="428" t="s">
        <v>
195</v>
      </c>
      <c r="T11" s="428"/>
      <c r="U11" s="428"/>
      <c r="V11" s="428"/>
      <c r="W11" s="428"/>
      <c r="X11" s="428"/>
      <c r="Y11" s="8" t="s">
        <v>
141</v>
      </c>
      <c r="Z11" s="428" t="s">
        <v>
149</v>
      </c>
      <c r="AA11" s="428"/>
      <c r="AB11" s="352"/>
      <c r="AC11" s="352"/>
      <c r="AD11" s="352"/>
      <c r="AE11" s="100" t="s">
        <v>
109</v>
      </c>
      <c r="AG11" s="87"/>
    </row>
    <row r="12" spans="1:36" s="1" customFormat="1" ht="18" customHeight="1" x14ac:dyDescent="0.15">
      <c r="A12" s="302" t="s">
        <v>
11</v>
      </c>
      <c r="B12" s="303"/>
      <c r="C12" s="303"/>
      <c r="D12" s="303"/>
      <c r="E12" s="304"/>
      <c r="F12" s="504" t="s">
        <v>
79</v>
      </c>
      <c r="G12" s="504"/>
      <c r="H12" s="504"/>
      <c r="I12" s="504"/>
      <c r="J12" s="505"/>
      <c r="K12" s="506"/>
      <c r="L12" s="506"/>
      <c r="M12" s="65" t="s">
        <v>
4</v>
      </c>
      <c r="N12" s="506"/>
      <c r="O12" s="506"/>
      <c r="P12" s="65" t="s">
        <v>
5</v>
      </c>
      <c r="Q12" s="65"/>
      <c r="R12" s="65" t="s">
        <v>
136</v>
      </c>
      <c r="S12" s="506"/>
      <c r="T12" s="506"/>
      <c r="U12" s="65" t="s">
        <v>
4</v>
      </c>
      <c r="V12" s="506"/>
      <c r="W12" s="506"/>
      <c r="X12" s="65" t="s">
        <v>
5</v>
      </c>
      <c r="Y12" s="78" t="s">
        <v>
137</v>
      </c>
      <c r="Z12" s="65"/>
      <c r="AA12" s="65" t="s">
        <v>
48</v>
      </c>
      <c r="AB12" s="65"/>
      <c r="AC12" s="65"/>
      <c r="AD12" s="64" t="s">
        <v>
49</v>
      </c>
      <c r="AE12" s="66"/>
    </row>
    <row r="13" spans="1:36" s="1" customFormat="1" ht="18" customHeight="1" x14ac:dyDescent="0.15">
      <c r="A13" s="305"/>
      <c r="B13" s="306"/>
      <c r="C13" s="306"/>
      <c r="D13" s="306"/>
      <c r="E13" s="307"/>
      <c r="F13" s="306" t="s">
        <v>
46</v>
      </c>
      <c r="G13" s="306"/>
      <c r="H13" s="306"/>
      <c r="I13" s="306"/>
      <c r="J13" s="307"/>
      <c r="K13" s="513"/>
      <c r="L13" s="513"/>
      <c r="M13" s="9" t="s">
        <v>
4</v>
      </c>
      <c r="N13" s="513"/>
      <c r="O13" s="513"/>
      <c r="P13" s="9" t="s">
        <v>
5</v>
      </c>
      <c r="Q13" s="9"/>
      <c r="R13" s="9" t="s">
        <v>
136</v>
      </c>
      <c r="S13" s="513"/>
      <c r="T13" s="513"/>
      <c r="U13" s="9" t="s">
        <v>
4</v>
      </c>
      <c r="V13" s="513"/>
      <c r="W13" s="513"/>
      <c r="X13" s="9" t="s">
        <v>
5</v>
      </c>
      <c r="Y13" s="10" t="s">
        <v>
47</v>
      </c>
      <c r="Z13" s="9"/>
      <c r="AA13" s="9" t="s">
        <v>
48</v>
      </c>
      <c r="AB13" s="9"/>
      <c r="AC13" s="9"/>
      <c r="AD13" s="60" t="s">
        <v>
49</v>
      </c>
      <c r="AE13" s="61"/>
    </row>
    <row r="14" spans="1:36" s="1" customFormat="1" ht="18" customHeight="1" x14ac:dyDescent="0.15">
      <c r="A14" s="308"/>
      <c r="B14" s="309"/>
      <c r="C14" s="309"/>
      <c r="D14" s="309"/>
      <c r="E14" s="310"/>
      <c r="F14" s="309"/>
      <c r="G14" s="309"/>
      <c r="H14" s="309"/>
      <c r="I14" s="309"/>
      <c r="J14" s="310"/>
      <c r="K14" s="514"/>
      <c r="L14" s="514"/>
      <c r="M14" s="11" t="s">
        <v>
4</v>
      </c>
      <c r="N14" s="514"/>
      <c r="O14" s="514"/>
      <c r="P14" s="11" t="s">
        <v>
5</v>
      </c>
      <c r="Q14" s="11"/>
      <c r="R14" s="11" t="s">
        <v>
136</v>
      </c>
      <c r="S14" s="514"/>
      <c r="T14" s="514"/>
      <c r="U14" s="11" t="s">
        <v>
4</v>
      </c>
      <c r="V14" s="514"/>
      <c r="W14" s="514"/>
      <c r="X14" s="11" t="s">
        <v>
5</v>
      </c>
      <c r="Y14" s="12" t="s">
        <v>
47</v>
      </c>
      <c r="Z14" s="11"/>
      <c r="AA14" s="11" t="s">
        <v>
48</v>
      </c>
      <c r="AB14" s="11"/>
      <c r="AC14" s="11"/>
      <c r="AD14" s="111" t="s">
        <v>
49</v>
      </c>
      <c r="AE14" s="112"/>
    </row>
    <row r="15" spans="1:36" s="1" customFormat="1" ht="18" customHeight="1" thickBot="1" x14ac:dyDescent="0.2">
      <c r="A15" s="302" t="s">
        <v>
10</v>
      </c>
      <c r="B15" s="303"/>
      <c r="C15" s="303"/>
      <c r="D15" s="303"/>
      <c r="E15" s="30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5"/>
    </row>
    <row r="16" spans="1:36" s="1" customFormat="1" ht="18" customHeight="1" x14ac:dyDescent="0.15">
      <c r="A16" s="302" t="s">
        <v>
12</v>
      </c>
      <c r="B16" s="303"/>
      <c r="C16" s="303"/>
      <c r="D16" s="303"/>
      <c r="E16" s="304"/>
      <c r="F16" s="411" t="s">
        <v>
20</v>
      </c>
      <c r="G16" s="411"/>
      <c r="H16" s="411"/>
      <c r="I16" s="411"/>
      <c r="J16" s="412"/>
      <c r="K16" s="429" t="s">
        <v>
13</v>
      </c>
      <c r="L16" s="430"/>
      <c r="M16" s="431"/>
      <c r="N16" s="429" t="s">
        <v>
14</v>
      </c>
      <c r="O16" s="430"/>
      <c r="P16" s="431"/>
      <c r="Q16" s="429" t="s">
        <v>
15</v>
      </c>
      <c r="R16" s="430"/>
      <c r="S16" s="431"/>
      <c r="T16" s="429" t="s">
        <v>
16</v>
      </c>
      <c r="U16" s="430"/>
      <c r="V16" s="431"/>
      <c r="W16" s="429" t="s">
        <v>
17</v>
      </c>
      <c r="X16" s="430"/>
      <c r="Y16" s="431"/>
      <c r="Z16" s="524" t="s">
        <v>
18</v>
      </c>
      <c r="AA16" s="430"/>
      <c r="AB16" s="431"/>
      <c r="AC16" s="410" t="s">
        <v>
19</v>
      </c>
      <c r="AD16" s="411"/>
      <c r="AE16" s="525"/>
    </row>
    <row r="17" spans="1:32" s="1" customFormat="1" ht="18" customHeight="1" x14ac:dyDescent="0.15">
      <c r="A17" s="305"/>
      <c r="B17" s="306"/>
      <c r="C17" s="306"/>
      <c r="D17" s="306"/>
      <c r="E17" s="307"/>
      <c r="F17" s="236" t="s">
        <v>
84</v>
      </c>
      <c r="G17" s="236"/>
      <c r="H17" s="236"/>
      <c r="I17" s="236"/>
      <c r="J17" s="444"/>
      <c r="K17" s="438"/>
      <c r="L17" s="439"/>
      <c r="M17" s="440"/>
      <c r="N17" s="438"/>
      <c r="O17" s="439"/>
      <c r="P17" s="440"/>
      <c r="Q17" s="438"/>
      <c r="R17" s="439"/>
      <c r="S17" s="440"/>
      <c r="T17" s="491"/>
      <c r="U17" s="436"/>
      <c r="V17" s="437"/>
      <c r="W17" s="491"/>
      <c r="X17" s="436"/>
      <c r="Y17" s="437"/>
      <c r="Z17" s="435"/>
      <c r="AA17" s="436"/>
      <c r="AB17" s="437"/>
      <c r="AC17" s="494">
        <f>
SUM(K17:AB17)</f>
        <v>
0</v>
      </c>
      <c r="AD17" s="495"/>
      <c r="AE17" s="496"/>
    </row>
    <row r="18" spans="1:32" s="1" customFormat="1" ht="18" customHeight="1" x14ac:dyDescent="0.15">
      <c r="A18" s="305"/>
      <c r="B18" s="306"/>
      <c r="C18" s="306"/>
      <c r="D18" s="306"/>
      <c r="E18" s="307"/>
      <c r="F18" s="306" t="s">
        <v>
85</v>
      </c>
      <c r="G18" s="306"/>
      <c r="H18" s="306"/>
      <c r="I18" s="306"/>
      <c r="J18" s="307"/>
      <c r="K18" s="491"/>
      <c r="L18" s="436"/>
      <c r="M18" s="437"/>
      <c r="N18" s="491"/>
      <c r="O18" s="436"/>
      <c r="P18" s="437"/>
      <c r="Q18" s="491"/>
      <c r="R18" s="436"/>
      <c r="S18" s="437"/>
      <c r="T18" s="438"/>
      <c r="U18" s="439"/>
      <c r="V18" s="440"/>
      <c r="W18" s="438"/>
      <c r="X18" s="439"/>
      <c r="Y18" s="440"/>
      <c r="Z18" s="497"/>
      <c r="AA18" s="439"/>
      <c r="AB18" s="440"/>
      <c r="AC18" s="494">
        <f>
SUM(K18:AB18)</f>
        <v>
0</v>
      </c>
      <c r="AD18" s="495"/>
      <c r="AE18" s="496"/>
    </row>
    <row r="19" spans="1:32" s="1" customFormat="1" ht="18" customHeight="1" thickBot="1" x14ac:dyDescent="0.2">
      <c r="A19" s="305"/>
      <c r="B19" s="306"/>
      <c r="C19" s="306"/>
      <c r="D19" s="306"/>
      <c r="E19" s="307"/>
      <c r="F19" s="374" t="s">
        <v>
91</v>
      </c>
      <c r="G19" s="374"/>
      <c r="H19" s="374"/>
      <c r="I19" s="374"/>
      <c r="J19" s="375"/>
      <c r="K19" s="463">
        <f>
SUM(K15:M18)</f>
        <v>
0</v>
      </c>
      <c r="L19" s="433"/>
      <c r="M19" s="434"/>
      <c r="N19" s="463">
        <f t="shared" ref="N19" si="0">
SUM(N15:P18)</f>
        <v>
0</v>
      </c>
      <c r="O19" s="433"/>
      <c r="P19" s="434"/>
      <c r="Q19" s="463">
        <f t="shared" ref="Q19" si="1">
SUM(Q15:S18)</f>
        <v>
0</v>
      </c>
      <c r="R19" s="433"/>
      <c r="S19" s="434"/>
      <c r="T19" s="463">
        <f t="shared" ref="T19" si="2">
SUM(T15:V18)</f>
        <v>
0</v>
      </c>
      <c r="U19" s="433"/>
      <c r="V19" s="434"/>
      <c r="W19" s="463">
        <f t="shared" ref="W19" si="3">
SUM(W15:Y18)</f>
        <v>
0</v>
      </c>
      <c r="X19" s="433"/>
      <c r="Y19" s="434"/>
      <c r="Z19" s="432">
        <f t="shared" ref="Z19" si="4">
SUM(Z15:AB18)</f>
        <v>
0</v>
      </c>
      <c r="AA19" s="433"/>
      <c r="AB19" s="434"/>
      <c r="AC19" s="446">
        <f>
SUM(K19:AB19)</f>
        <v>
0</v>
      </c>
      <c r="AD19" s="447"/>
      <c r="AE19" s="448"/>
    </row>
    <row r="20" spans="1:32" s="1" customFormat="1" ht="26.25" customHeight="1" thickBot="1" x14ac:dyDescent="0.2">
      <c r="A20" s="305"/>
      <c r="B20" s="306"/>
      <c r="C20" s="306"/>
      <c r="D20" s="306"/>
      <c r="E20" s="307"/>
      <c r="F20" s="422" t="s">
        <v>
159</v>
      </c>
      <c r="G20" s="423"/>
      <c r="H20" s="423"/>
      <c r="I20" s="423"/>
      <c r="J20" s="424"/>
      <c r="K20" s="425"/>
      <c r="L20" s="426"/>
      <c r="M20" s="427"/>
      <c r="N20" s="425"/>
      <c r="O20" s="426"/>
      <c r="P20" s="427"/>
      <c r="Q20" s="425"/>
      <c r="R20" s="426"/>
      <c r="S20" s="427"/>
      <c r="T20" s="441"/>
      <c r="U20" s="442"/>
      <c r="V20" s="443"/>
      <c r="W20" s="441"/>
      <c r="X20" s="442"/>
      <c r="Y20" s="443"/>
      <c r="Z20" s="435"/>
      <c r="AA20" s="436"/>
      <c r="AB20" s="437"/>
      <c r="AC20" s="419">
        <f>
SUM(K20:AB20)</f>
        <v>
0</v>
      </c>
      <c r="AD20" s="420"/>
      <c r="AE20" s="421"/>
    </row>
    <row r="21" spans="1:32" s="1" customFormat="1" ht="18" customHeight="1" x14ac:dyDescent="0.15">
      <c r="A21" s="395" t="s">
        <v>
92</v>
      </c>
      <c r="B21" s="396"/>
      <c r="C21" s="519" t="s">
        <v>
54</v>
      </c>
      <c r="D21" s="520"/>
      <c r="E21" s="521"/>
      <c r="F21" s="411" t="s">
        <v>
22</v>
      </c>
      <c r="G21" s="411"/>
      <c r="H21" s="411"/>
      <c r="I21" s="411"/>
      <c r="J21" s="412"/>
      <c r="K21" s="416"/>
      <c r="L21" s="417"/>
      <c r="M21" s="417"/>
      <c r="N21" s="417"/>
      <c r="O21" s="417"/>
      <c r="P21" s="417"/>
      <c r="Q21" s="417"/>
      <c r="R21" s="102" t="s">
        <v>
80</v>
      </c>
      <c r="S21" s="410" t="s">
        <v>
77</v>
      </c>
      <c r="T21" s="411"/>
      <c r="U21" s="411"/>
      <c r="V21" s="411"/>
      <c r="W21" s="412"/>
      <c r="X21" s="416"/>
      <c r="Y21" s="417"/>
      <c r="Z21" s="417"/>
      <c r="AA21" s="417"/>
      <c r="AB21" s="417"/>
      <c r="AC21" s="417"/>
      <c r="AD21" s="417"/>
      <c r="AE21" s="103" t="s">
        <v>
80</v>
      </c>
    </row>
    <row r="22" spans="1:32" s="1" customFormat="1" ht="18" customHeight="1" thickBot="1" x14ac:dyDescent="0.2">
      <c r="A22" s="397"/>
      <c r="B22" s="398"/>
      <c r="C22" s="516" t="s">
        <v>
33</v>
      </c>
      <c r="D22" s="517"/>
      <c r="E22" s="518"/>
      <c r="F22" s="374" t="s">
        <v>
34</v>
      </c>
      <c r="G22" s="374"/>
      <c r="H22" s="374"/>
      <c r="I22" s="374"/>
      <c r="J22" s="375"/>
      <c r="K22" s="13" t="s">
        <v>
138</v>
      </c>
      <c r="L22" s="244" t="s">
        <v>
139</v>
      </c>
      <c r="M22" s="244"/>
      <c r="N22" s="352" t="s">
        <v>
78</v>
      </c>
      <c r="O22" s="352"/>
      <c r="P22" s="352"/>
      <c r="Q22" s="352"/>
      <c r="R22" s="418"/>
      <c r="S22" s="490" t="s">
        <v>
35</v>
      </c>
      <c r="T22" s="374"/>
      <c r="U22" s="374"/>
      <c r="V22" s="374"/>
      <c r="W22" s="375"/>
      <c r="X22" s="13" t="s">
        <v>
138</v>
      </c>
      <c r="Y22" s="244" t="s">
        <v>
139</v>
      </c>
      <c r="Z22" s="244"/>
      <c r="AA22" s="352" t="s">
        <v>
36</v>
      </c>
      <c r="AB22" s="352"/>
      <c r="AC22" s="352"/>
      <c r="AD22" s="352"/>
      <c r="AE22" s="415"/>
    </row>
    <row r="23" spans="1:32" ht="24" customHeight="1" x14ac:dyDescent="0.15">
      <c r="A23" s="363" t="s">
        <v>
40</v>
      </c>
      <c r="B23" s="507" t="s">
        <v>
90</v>
      </c>
      <c r="C23" s="410" t="s">
        <v>
41</v>
      </c>
      <c r="D23" s="411"/>
      <c r="E23" s="412"/>
      <c r="F23" s="512"/>
      <c r="G23" s="512"/>
      <c r="H23" s="512"/>
      <c r="I23" s="512"/>
      <c r="J23" s="512"/>
      <c r="K23" s="512"/>
      <c r="L23" s="512"/>
      <c r="M23" s="512"/>
      <c r="N23" s="512"/>
      <c r="O23" s="512"/>
      <c r="P23" s="512"/>
      <c r="Q23" s="512"/>
      <c r="R23" s="515"/>
      <c r="S23" s="410" t="s">
        <v>
20</v>
      </c>
      <c r="T23" s="411"/>
      <c r="U23" s="411"/>
      <c r="V23" s="411"/>
      <c r="W23" s="412"/>
      <c r="X23" s="511"/>
      <c r="Y23" s="512"/>
      <c r="Z23" s="512"/>
      <c r="AA23" s="512"/>
      <c r="AB23" s="512"/>
      <c r="AC23" s="408" t="s">
        <v>
42</v>
      </c>
      <c r="AD23" s="408"/>
      <c r="AE23" s="510"/>
      <c r="AF23" s="2"/>
    </row>
    <row r="24" spans="1:32" ht="18" customHeight="1" x14ac:dyDescent="0.15">
      <c r="A24" s="364"/>
      <c r="B24" s="508"/>
      <c r="C24" s="366" t="s">
        <v>
71</v>
      </c>
      <c r="D24" s="367"/>
      <c r="E24" s="368"/>
      <c r="F24" s="498" t="s">
        <v>
154</v>
      </c>
      <c r="G24" s="222" t="s">
        <v>
157</v>
      </c>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3"/>
      <c r="AF24" s="2"/>
    </row>
    <row r="25" spans="1:32" ht="15.75" customHeight="1" x14ac:dyDescent="0.15">
      <c r="A25" s="364"/>
      <c r="B25" s="508"/>
      <c r="C25" s="369"/>
      <c r="D25" s="306"/>
      <c r="E25" s="307"/>
      <c r="F25" s="143"/>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5"/>
      <c r="AF25" s="2"/>
    </row>
    <row r="26" spans="1:32" ht="15.75" customHeight="1" x14ac:dyDescent="0.15">
      <c r="A26" s="364"/>
      <c r="B26" s="508"/>
      <c r="C26" s="369"/>
      <c r="D26" s="306"/>
      <c r="E26" s="307"/>
      <c r="F26" s="499"/>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7"/>
      <c r="AF26" s="2"/>
    </row>
    <row r="27" spans="1:32" ht="20.25" customHeight="1" x14ac:dyDescent="0.15">
      <c r="A27" s="364"/>
      <c r="B27" s="508"/>
      <c r="C27" s="369"/>
      <c r="D27" s="306"/>
      <c r="E27" s="307"/>
      <c r="F27" s="62" t="s">
        <v>
155</v>
      </c>
      <c r="G27" s="500" t="s">
        <v>
156</v>
      </c>
      <c r="H27" s="500"/>
      <c r="I27" s="500"/>
      <c r="J27" s="500"/>
      <c r="K27" s="500"/>
      <c r="L27" s="500"/>
      <c r="M27" s="500"/>
      <c r="N27" s="500"/>
      <c r="O27" s="500"/>
      <c r="P27" s="500"/>
      <c r="Q27" s="500"/>
      <c r="R27" s="500"/>
      <c r="S27" s="500"/>
      <c r="T27" s="500"/>
      <c r="U27" s="500"/>
      <c r="V27" s="500"/>
      <c r="W27" s="500"/>
      <c r="X27" s="500"/>
      <c r="Y27" s="500"/>
      <c r="Z27" s="500"/>
      <c r="AA27" s="500"/>
      <c r="AB27" s="500"/>
      <c r="AC27" s="500"/>
      <c r="AD27" s="500"/>
      <c r="AE27" s="501"/>
      <c r="AF27" s="2"/>
    </row>
    <row r="28" spans="1:32" ht="25.5" customHeight="1" x14ac:dyDescent="0.15">
      <c r="A28" s="364"/>
      <c r="B28" s="508"/>
      <c r="C28" s="369"/>
      <c r="D28" s="306"/>
      <c r="E28" s="307"/>
      <c r="F28" s="219" t="s">
        <v>
203</v>
      </c>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1"/>
      <c r="AF28" s="2"/>
    </row>
    <row r="29" spans="1:32" ht="15.75" customHeight="1" x14ac:dyDescent="0.15">
      <c r="A29" s="364"/>
      <c r="B29" s="508"/>
      <c r="C29" s="369"/>
      <c r="D29" s="306"/>
      <c r="E29" s="307"/>
      <c r="F29" s="94" t="s">
        <v>
55</v>
      </c>
      <c r="G29" s="144" t="s">
        <v>
178</v>
      </c>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5"/>
      <c r="AF29" s="2"/>
    </row>
    <row r="30" spans="1:32" ht="15.75" customHeight="1" x14ac:dyDescent="0.15">
      <c r="A30" s="364"/>
      <c r="B30" s="508"/>
      <c r="C30" s="369"/>
      <c r="D30" s="306"/>
      <c r="E30" s="307"/>
      <c r="F30" s="26"/>
      <c r="G30" s="92" t="s">
        <v>
55</v>
      </c>
      <c r="H30" s="492" t="s">
        <v>
175</v>
      </c>
      <c r="I30" s="492"/>
      <c r="J30" s="492"/>
      <c r="K30" s="492"/>
      <c r="L30" s="492"/>
      <c r="M30" s="492"/>
      <c r="N30" s="492"/>
      <c r="O30" s="492"/>
      <c r="P30" s="492"/>
      <c r="Q30" s="492"/>
      <c r="R30" s="492"/>
      <c r="S30" s="492"/>
      <c r="T30" s="492"/>
      <c r="U30" s="492"/>
      <c r="V30" s="492"/>
      <c r="W30" s="492"/>
      <c r="X30" s="492"/>
      <c r="Y30" s="492"/>
      <c r="Z30" s="492"/>
      <c r="AA30" s="492"/>
      <c r="AB30" s="492"/>
      <c r="AC30" s="492"/>
      <c r="AD30" s="492"/>
      <c r="AE30" s="493"/>
      <c r="AF30" s="2"/>
    </row>
    <row r="31" spans="1:32" ht="15.75" customHeight="1" x14ac:dyDescent="0.15">
      <c r="A31" s="364"/>
      <c r="B31" s="508"/>
      <c r="C31" s="369"/>
      <c r="D31" s="306"/>
      <c r="E31" s="307"/>
      <c r="F31" s="26"/>
      <c r="G31" s="92" t="s">
        <v>
174</v>
      </c>
      <c r="H31" s="492" t="s">
        <v>
176</v>
      </c>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3"/>
      <c r="AF31" s="2"/>
    </row>
    <row r="32" spans="1:32" ht="18" customHeight="1" x14ac:dyDescent="0.15">
      <c r="A32" s="364"/>
      <c r="B32" s="508"/>
      <c r="C32" s="369"/>
      <c r="D32" s="306"/>
      <c r="E32" s="307"/>
      <c r="F32" s="94" t="s">
        <v>
55</v>
      </c>
      <c r="G32" s="144" t="s">
        <v>
177</v>
      </c>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5"/>
      <c r="AF32" s="2"/>
    </row>
    <row r="33" spans="1:33" ht="42" customHeight="1" x14ac:dyDescent="0.15">
      <c r="A33" s="364"/>
      <c r="B33" s="508"/>
      <c r="C33" s="369"/>
      <c r="D33" s="306"/>
      <c r="E33" s="307"/>
      <c r="F33" s="26"/>
      <c r="G33" s="63" t="s">
        <v>
179</v>
      </c>
      <c r="H33" s="492" t="s">
        <v>
188</v>
      </c>
      <c r="I33" s="492"/>
      <c r="J33" s="492"/>
      <c r="K33" s="492"/>
      <c r="L33" s="492"/>
      <c r="M33" s="492"/>
      <c r="N33" s="492"/>
      <c r="O33" s="492"/>
      <c r="P33" s="492"/>
      <c r="Q33" s="492"/>
      <c r="R33" s="492"/>
      <c r="S33" s="492"/>
      <c r="T33" s="492"/>
      <c r="U33" s="492"/>
      <c r="V33" s="492"/>
      <c r="W33" s="492"/>
      <c r="X33" s="492"/>
      <c r="Y33" s="492"/>
      <c r="Z33" s="492"/>
      <c r="AA33" s="492"/>
      <c r="AB33" s="492"/>
      <c r="AC33" s="492"/>
      <c r="AD33" s="492"/>
      <c r="AE33" s="493"/>
      <c r="AF33" s="2"/>
    </row>
    <row r="34" spans="1:33" ht="15.75" customHeight="1" x14ac:dyDescent="0.15">
      <c r="A34" s="364"/>
      <c r="B34" s="508"/>
      <c r="C34" s="369"/>
      <c r="D34" s="306"/>
      <c r="E34" s="307"/>
      <c r="F34" s="26"/>
      <c r="G34" s="92" t="s">
        <v>
174</v>
      </c>
      <c r="H34" s="492" t="s">
        <v>
180</v>
      </c>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3"/>
      <c r="AF34" s="2"/>
    </row>
    <row r="35" spans="1:33" ht="34.5" customHeight="1" x14ac:dyDescent="0.15">
      <c r="A35" s="364"/>
      <c r="B35" s="508"/>
      <c r="C35" s="369"/>
      <c r="D35" s="306"/>
      <c r="E35" s="307"/>
      <c r="F35" s="26"/>
      <c r="G35" s="92" t="s">
        <v>
174</v>
      </c>
      <c r="H35" s="492" t="s">
        <v>
189</v>
      </c>
      <c r="I35" s="492"/>
      <c r="J35" s="492"/>
      <c r="K35" s="492"/>
      <c r="L35" s="492"/>
      <c r="M35" s="492"/>
      <c r="N35" s="492"/>
      <c r="O35" s="492"/>
      <c r="P35" s="492"/>
      <c r="Q35" s="492"/>
      <c r="R35" s="492"/>
      <c r="S35" s="492"/>
      <c r="T35" s="492"/>
      <c r="U35" s="492"/>
      <c r="V35" s="492"/>
      <c r="W35" s="492"/>
      <c r="X35" s="492"/>
      <c r="Y35" s="492"/>
      <c r="Z35" s="492"/>
      <c r="AA35" s="492"/>
      <c r="AB35" s="492"/>
      <c r="AC35" s="492"/>
      <c r="AD35" s="492"/>
      <c r="AE35" s="493"/>
      <c r="AF35" s="2"/>
    </row>
    <row r="36" spans="1:33" ht="15" customHeight="1" x14ac:dyDescent="0.15">
      <c r="A36" s="364"/>
      <c r="B36" s="508"/>
      <c r="C36" s="369"/>
      <c r="D36" s="306"/>
      <c r="E36" s="307"/>
      <c r="F36" s="26"/>
      <c r="G36" s="92" t="s">
        <v>
174</v>
      </c>
      <c r="H36" s="492" t="s">
        <v>
181</v>
      </c>
      <c r="I36" s="492"/>
      <c r="J36" s="492"/>
      <c r="K36" s="492"/>
      <c r="L36" s="492"/>
      <c r="M36" s="492"/>
      <c r="N36" s="492"/>
      <c r="O36" s="492"/>
      <c r="P36" s="492"/>
      <c r="Q36" s="492"/>
      <c r="R36" s="492"/>
      <c r="S36" s="492"/>
      <c r="T36" s="492"/>
      <c r="U36" s="492"/>
      <c r="V36" s="492"/>
      <c r="W36" s="492"/>
      <c r="X36" s="492"/>
      <c r="Y36" s="492"/>
      <c r="Z36" s="492"/>
      <c r="AA36" s="492"/>
      <c r="AB36" s="492"/>
      <c r="AC36" s="492"/>
      <c r="AD36" s="492"/>
      <c r="AE36" s="493"/>
      <c r="AF36" s="2"/>
    </row>
    <row r="37" spans="1:33" ht="15" customHeight="1" x14ac:dyDescent="0.15">
      <c r="A37" s="364"/>
      <c r="B37" s="508"/>
      <c r="C37" s="369"/>
      <c r="D37" s="306"/>
      <c r="E37" s="307"/>
      <c r="F37" s="26"/>
      <c r="G37" s="92" t="s">
        <v>
174</v>
      </c>
      <c r="H37" s="492" t="s">
        <v>
196</v>
      </c>
      <c r="I37" s="492"/>
      <c r="J37" s="492"/>
      <c r="K37" s="492"/>
      <c r="L37" s="492"/>
      <c r="M37" s="492"/>
      <c r="N37" s="492"/>
      <c r="O37" s="492"/>
      <c r="P37" s="492"/>
      <c r="Q37" s="492"/>
      <c r="R37" s="492"/>
      <c r="S37" s="492"/>
      <c r="T37" s="492"/>
      <c r="U37" s="492"/>
      <c r="V37" s="492"/>
      <c r="W37" s="492"/>
      <c r="X37" s="492"/>
      <c r="Y37" s="492"/>
      <c r="Z37" s="492"/>
      <c r="AA37" s="492"/>
      <c r="AB37" s="492"/>
      <c r="AC37" s="492"/>
      <c r="AD37" s="492"/>
      <c r="AE37" s="493"/>
      <c r="AF37" s="2"/>
      <c r="AG37" s="86"/>
    </row>
    <row r="38" spans="1:33" ht="16.5" customHeight="1" x14ac:dyDescent="0.15">
      <c r="A38" s="364"/>
      <c r="B38" s="508"/>
      <c r="C38" s="369"/>
      <c r="D38" s="306"/>
      <c r="E38" s="307"/>
      <c r="F38" s="390" t="s">
        <v>
56</v>
      </c>
      <c r="G38" s="144" t="s">
        <v>
201</v>
      </c>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5"/>
      <c r="AF38" s="2"/>
    </row>
    <row r="39" spans="1:33" ht="15" customHeight="1" x14ac:dyDescent="0.15">
      <c r="A39" s="364"/>
      <c r="B39" s="508"/>
      <c r="C39" s="369"/>
      <c r="D39" s="306"/>
      <c r="E39" s="307"/>
      <c r="F39" s="390"/>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5"/>
      <c r="AF39" s="2"/>
    </row>
    <row r="40" spans="1:33" ht="12" customHeight="1" x14ac:dyDescent="0.15">
      <c r="A40" s="364"/>
      <c r="B40" s="508"/>
      <c r="C40" s="369"/>
      <c r="D40" s="306"/>
      <c r="E40" s="307"/>
      <c r="F40" s="143" t="s">
        <v>
56</v>
      </c>
      <c r="G40" s="144" t="s">
        <v>
197</v>
      </c>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5"/>
      <c r="AF40" s="2"/>
    </row>
    <row r="41" spans="1:33" ht="12" customHeight="1" x14ac:dyDescent="0.15">
      <c r="A41" s="364"/>
      <c r="B41" s="508"/>
      <c r="C41" s="369"/>
      <c r="D41" s="306"/>
      <c r="E41" s="307"/>
      <c r="F41" s="143"/>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5"/>
      <c r="AF41" s="2"/>
    </row>
    <row r="42" spans="1:33" ht="8.25" customHeight="1" x14ac:dyDescent="0.15">
      <c r="A42" s="364"/>
      <c r="B42" s="508"/>
      <c r="C42" s="369"/>
      <c r="D42" s="306"/>
      <c r="E42" s="307"/>
      <c r="F42" s="71"/>
      <c r="G42" s="72"/>
      <c r="H42" s="72"/>
      <c r="I42" s="72"/>
      <c r="J42" s="72"/>
      <c r="K42" s="72"/>
      <c r="L42" s="72"/>
      <c r="M42" s="72"/>
      <c r="N42" s="72"/>
      <c r="O42" s="72"/>
      <c r="P42" s="72"/>
      <c r="Q42" s="72"/>
      <c r="R42" s="72"/>
      <c r="S42" s="72"/>
      <c r="T42" s="72"/>
      <c r="U42" s="72"/>
      <c r="V42" s="72"/>
      <c r="W42" s="72"/>
      <c r="X42" s="72"/>
      <c r="Y42" s="72"/>
      <c r="Z42" s="72"/>
      <c r="AA42" s="72"/>
      <c r="AB42" s="72"/>
      <c r="AC42" s="72"/>
      <c r="AD42" s="72"/>
      <c r="AE42" s="73"/>
      <c r="AF42" s="2"/>
    </row>
    <row r="43" spans="1:33" ht="18" customHeight="1" x14ac:dyDescent="0.15">
      <c r="A43" s="364"/>
      <c r="B43" s="508"/>
      <c r="C43" s="369"/>
      <c r="D43" s="306"/>
      <c r="E43" s="307"/>
      <c r="F43" s="96" t="s">
        <v>
55</v>
      </c>
      <c r="G43" s="28" t="s">
        <v>
73</v>
      </c>
      <c r="H43" s="28"/>
      <c r="I43" s="28"/>
      <c r="J43" s="28"/>
      <c r="K43" s="28"/>
      <c r="L43" s="28" t="s">
        <v>
74</v>
      </c>
      <c r="M43" s="97" t="s">
        <v>
72</v>
      </c>
      <c r="N43" s="28" t="s">
        <v>
75</v>
      </c>
      <c r="O43" s="28"/>
      <c r="P43" s="28"/>
      <c r="Q43" s="28"/>
      <c r="R43" s="28"/>
      <c r="S43" s="28"/>
      <c r="T43" s="28"/>
      <c r="U43" s="28"/>
      <c r="V43" s="28"/>
      <c r="W43" s="28"/>
      <c r="X43" s="74"/>
      <c r="Y43" s="74"/>
      <c r="Z43" s="74"/>
      <c r="AA43" s="74"/>
      <c r="AB43" s="74"/>
      <c r="AC43" s="74"/>
      <c r="AD43" s="74"/>
      <c r="AE43" s="75"/>
      <c r="AF43" s="2"/>
    </row>
    <row r="44" spans="1:33" ht="18" customHeight="1" x14ac:dyDescent="0.15">
      <c r="A44" s="364"/>
      <c r="B44" s="509"/>
      <c r="C44" s="370"/>
      <c r="D44" s="371"/>
      <c r="E44" s="372"/>
      <c r="F44" s="104" t="s">
        <v>
57</v>
      </c>
      <c r="G44" s="217" t="s">
        <v>
202</v>
      </c>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8"/>
      <c r="AF44" s="2"/>
    </row>
    <row r="45" spans="1:33" ht="18" hidden="1" customHeight="1" outlineLevel="1" x14ac:dyDescent="0.15">
      <c r="A45" s="364"/>
      <c r="B45" s="278" t="s">
        <v>
58</v>
      </c>
      <c r="C45" s="340" t="s">
        <v>
125</v>
      </c>
      <c r="D45" s="341"/>
      <c r="E45" s="342"/>
      <c r="F45" s="361" t="e">
        <f>
IF((O45+Z46)&lt;AC48,"不足　",O45+Z46)</f>
        <v>
#REF!</v>
      </c>
      <c r="G45" s="361"/>
      <c r="H45" s="361"/>
      <c r="I45" s="361"/>
      <c r="J45" s="361"/>
      <c r="K45" s="361" t="s">
        <v>
44</v>
      </c>
      <c r="L45" s="502"/>
      <c r="M45" s="336" t="s">
        <v>
50</v>
      </c>
      <c r="N45" s="337"/>
      <c r="O45" s="359">
        <v>
14</v>
      </c>
      <c r="P45" s="359"/>
      <c r="Q45" s="337" t="s">
        <v>
44</v>
      </c>
      <c r="R45" s="337"/>
      <c r="S45" s="337" t="s">
        <v>
128</v>
      </c>
      <c r="T45" s="337"/>
      <c r="U45" s="337"/>
      <c r="V45" s="337"/>
      <c r="W45" s="337"/>
      <c r="X45" s="337"/>
      <c r="Y45" s="337"/>
      <c r="Z45" s="359">
        <v>
171</v>
      </c>
      <c r="AA45" s="359"/>
      <c r="AB45" s="337" t="s">
        <v>
129</v>
      </c>
      <c r="AC45" s="337"/>
      <c r="AD45" s="337"/>
      <c r="AE45" s="360"/>
    </row>
    <row r="46" spans="1:33" ht="18" hidden="1" customHeight="1" outlineLevel="1" thickBot="1" x14ac:dyDescent="0.2">
      <c r="A46" s="364"/>
      <c r="B46" s="279"/>
      <c r="C46" s="343"/>
      <c r="D46" s="344"/>
      <c r="E46" s="345"/>
      <c r="F46" s="362"/>
      <c r="G46" s="362"/>
      <c r="H46" s="362"/>
      <c r="I46" s="362"/>
      <c r="J46" s="362"/>
      <c r="K46" s="362"/>
      <c r="L46" s="503"/>
      <c r="M46" s="350" t="s">
        <v>
25</v>
      </c>
      <c r="N46" s="351"/>
      <c r="O46" s="352">
        <v>
5</v>
      </c>
      <c r="P46" s="352"/>
      <c r="Q46" s="351" t="s">
        <v>
44</v>
      </c>
      <c r="R46" s="351"/>
      <c r="S46" s="352">
        <v>
343</v>
      </c>
      <c r="T46" s="352"/>
      <c r="U46" s="15" t="s">
        <v>
130</v>
      </c>
      <c r="V46" s="15"/>
      <c r="W46" s="351" t="s">
        <v>
74</v>
      </c>
      <c r="X46" s="351"/>
      <c r="Y46" s="351"/>
      <c r="Z46" s="349">
        <f>
IF(0&lt;MOD(S46,Z45),ROUNDDOWN(S46/Z45,0),ROUNDDOWN(S46/Z45,0)-1)</f>
        <v>
2</v>
      </c>
      <c r="AA46" s="349"/>
      <c r="AB46" s="349"/>
      <c r="AC46" s="349"/>
      <c r="AD46" s="15" t="s">
        <v>
76</v>
      </c>
      <c r="AE46" s="16"/>
    </row>
    <row r="47" spans="1:33" ht="18" hidden="1" customHeight="1" outlineLevel="1" x14ac:dyDescent="0.15">
      <c r="A47" s="364"/>
      <c r="B47" s="279"/>
      <c r="C47" s="340" t="s">
        <v>
65</v>
      </c>
      <c r="D47" s="341"/>
      <c r="E47" s="342"/>
      <c r="F47" s="174" t="s">
        <v>
120</v>
      </c>
      <c r="G47" s="174"/>
      <c r="H47" s="174"/>
      <c r="I47" s="174"/>
      <c r="J47" s="175"/>
      <c r="K47" s="334" t="s">
        <v>
13</v>
      </c>
      <c r="L47" s="174"/>
      <c r="M47" s="339"/>
      <c r="N47" s="338" t="s">
        <v>
14</v>
      </c>
      <c r="O47" s="174"/>
      <c r="P47" s="339"/>
      <c r="Q47" s="338" t="s">
        <v>
15</v>
      </c>
      <c r="R47" s="174"/>
      <c r="S47" s="339"/>
      <c r="T47" s="338" t="s">
        <v>
16</v>
      </c>
      <c r="U47" s="174"/>
      <c r="V47" s="339"/>
      <c r="W47" s="338" t="s">
        <v>
17</v>
      </c>
      <c r="X47" s="174"/>
      <c r="Y47" s="339"/>
      <c r="Z47" s="338" t="s">
        <v>
18</v>
      </c>
      <c r="AA47" s="174"/>
      <c r="AB47" s="175"/>
      <c r="AC47" s="334" t="s">
        <v>
19</v>
      </c>
      <c r="AD47" s="174"/>
      <c r="AE47" s="335"/>
    </row>
    <row r="48" spans="1:33" ht="18" hidden="1" customHeight="1" outlineLevel="1" x14ac:dyDescent="0.15">
      <c r="A48" s="364"/>
      <c r="B48" s="279"/>
      <c r="C48" s="346"/>
      <c r="D48" s="347"/>
      <c r="E48" s="348"/>
      <c r="F48" s="286" t="s">
        <v>
121</v>
      </c>
      <c r="G48" s="286"/>
      <c r="H48" s="286"/>
      <c r="I48" s="286"/>
      <c r="J48" s="287"/>
      <c r="K48" s="262" t="e">
        <f>
ROUNDDOWN(#REF!/3,1)</f>
        <v>
#REF!</v>
      </c>
      <c r="L48" s="190"/>
      <c r="M48" s="191"/>
      <c r="N48" s="189" t="e">
        <f>
ROUNDDOWN((#REF!+#REF!)/6,1)</f>
        <v>
#REF!</v>
      </c>
      <c r="O48" s="190"/>
      <c r="P48" s="190"/>
      <c r="Q48" s="190"/>
      <c r="R48" s="190"/>
      <c r="S48" s="191"/>
      <c r="T48" s="189" t="e">
        <f>
ROUNDDOWN(#REF!/20,1)</f>
        <v>
#REF!</v>
      </c>
      <c r="U48" s="190"/>
      <c r="V48" s="191"/>
      <c r="W48" s="189" t="e">
        <f>
ROUNDDOWN((#REF!+#REF!)/30,1)</f>
        <v>
#REF!</v>
      </c>
      <c r="X48" s="190"/>
      <c r="Y48" s="190"/>
      <c r="Z48" s="190"/>
      <c r="AA48" s="190"/>
      <c r="AB48" s="529"/>
      <c r="AC48" s="353" t="e">
        <f>
ROUND(SUM(K48:AB48),0)+K49</f>
        <v>
#REF!</v>
      </c>
      <c r="AD48" s="354"/>
      <c r="AE48" s="355"/>
    </row>
    <row r="49" spans="1:40" ht="18" hidden="1" customHeight="1" outlineLevel="1" x14ac:dyDescent="0.15">
      <c r="A49" s="364"/>
      <c r="B49" s="280"/>
      <c r="C49" s="343"/>
      <c r="D49" s="344"/>
      <c r="E49" s="345"/>
      <c r="F49" s="284" t="s">
        <v>
126</v>
      </c>
      <c r="G49" s="284"/>
      <c r="H49" s="284"/>
      <c r="I49" s="284"/>
      <c r="J49" s="285"/>
      <c r="K49" s="526">
        <f>
IF(AC19&lt;91,1,0)+2</f>
        <v>
3</v>
      </c>
      <c r="L49" s="527"/>
      <c r="M49" s="527"/>
      <c r="N49" s="527"/>
      <c r="O49" s="527"/>
      <c r="P49" s="527"/>
      <c r="Q49" s="527"/>
      <c r="R49" s="527"/>
      <c r="S49" s="527"/>
      <c r="T49" s="527"/>
      <c r="U49" s="527"/>
      <c r="V49" s="527"/>
      <c r="W49" s="527"/>
      <c r="X49" s="527"/>
      <c r="Y49" s="527"/>
      <c r="Z49" s="527"/>
      <c r="AA49" s="527"/>
      <c r="AB49" s="528"/>
      <c r="AC49" s="356"/>
      <c r="AD49" s="357"/>
      <c r="AE49" s="358"/>
      <c r="AF49" s="1" t="s">
        <v>
122</v>
      </c>
    </row>
    <row r="50" spans="1:40" ht="18" customHeight="1" collapsed="1" thickBot="1" x14ac:dyDescent="0.2">
      <c r="A50" s="365"/>
      <c r="B50" s="281" t="s">
        <v>
123</v>
      </c>
      <c r="C50" s="282"/>
      <c r="D50" s="282"/>
      <c r="E50" s="282"/>
      <c r="F50" s="282"/>
      <c r="G50" s="282"/>
      <c r="H50" s="282"/>
      <c r="I50" s="282"/>
      <c r="J50" s="283"/>
      <c r="K50" s="17"/>
      <c r="L50" s="107"/>
      <c r="M50" s="107"/>
      <c r="N50" s="18" t="s">
        <v>
124</v>
      </c>
      <c r="O50" s="18"/>
      <c r="P50" s="18"/>
      <c r="Q50" s="18"/>
      <c r="R50" s="18"/>
      <c r="S50" s="18"/>
      <c r="T50" s="18"/>
      <c r="U50" s="18"/>
      <c r="V50" s="18"/>
      <c r="W50" s="18"/>
      <c r="X50" s="18"/>
      <c r="Y50" s="18"/>
      <c r="Z50" s="18"/>
      <c r="AA50" s="18"/>
      <c r="AB50" s="18"/>
      <c r="AC50" s="19"/>
      <c r="AD50" s="19"/>
      <c r="AE50" s="20"/>
      <c r="AF50" s="1"/>
    </row>
    <row r="51" spans="1:40" ht="18" customHeight="1" x14ac:dyDescent="0.15">
      <c r="A51" s="302" t="s">
        <v>
45</v>
      </c>
      <c r="B51" s="303"/>
      <c r="C51" s="303"/>
      <c r="D51" s="303"/>
      <c r="E51" s="304"/>
      <c r="F51" s="379" t="s">
        <v>
55</v>
      </c>
      <c r="G51" s="377" t="s">
        <v>
60</v>
      </c>
      <c r="H51" s="377"/>
      <c r="I51" s="378"/>
      <c r="J51" s="326" t="s">
        <v>
150</v>
      </c>
      <c r="K51" s="216"/>
      <c r="L51" s="216"/>
      <c r="M51" s="216"/>
      <c r="N51" s="216"/>
      <c r="O51" s="216"/>
      <c r="P51" s="216"/>
      <c r="Q51" s="277" t="s">
        <v>
151</v>
      </c>
      <c r="R51" s="277"/>
      <c r="S51" s="239" t="s">
        <v>
152</v>
      </c>
      <c r="T51" s="239"/>
      <c r="U51" s="239"/>
      <c r="V51" s="239"/>
      <c r="W51" s="239"/>
      <c r="X51" s="216"/>
      <c r="Y51" s="216"/>
      <c r="Z51" s="216"/>
      <c r="AA51" s="277" t="s">
        <v>
44</v>
      </c>
      <c r="AB51" s="277"/>
      <c r="AC51" s="277"/>
      <c r="AD51" s="277"/>
      <c r="AE51" s="325"/>
    </row>
    <row r="52" spans="1:40" ht="18" customHeight="1" x14ac:dyDescent="0.15">
      <c r="A52" s="305"/>
      <c r="B52" s="306"/>
      <c r="C52" s="306"/>
      <c r="D52" s="306"/>
      <c r="E52" s="307"/>
      <c r="F52" s="288"/>
      <c r="G52" s="274"/>
      <c r="H52" s="274"/>
      <c r="I52" s="275"/>
      <c r="J52" s="522" t="s">
        <v>
187</v>
      </c>
      <c r="K52" s="523"/>
      <c r="L52" s="523"/>
      <c r="M52" s="523"/>
      <c r="N52" s="523"/>
      <c r="O52" s="523"/>
      <c r="P52" s="523"/>
      <c r="Q52" s="523"/>
      <c r="R52" s="523"/>
      <c r="S52" s="523"/>
      <c r="T52" s="523"/>
      <c r="U52" s="161">
        <f>
IF(AC19&lt;41,1,IF(150&lt;AC19,"3人 （うち1人は非常勤可）",2))</f>
        <v>
1</v>
      </c>
      <c r="V52" s="161"/>
      <c r="W52" s="161"/>
      <c r="X52" s="161"/>
      <c r="Y52" s="161"/>
      <c r="Z52" s="161"/>
      <c r="AA52" s="76" t="s">
        <v>
182</v>
      </c>
      <c r="AB52" s="76"/>
      <c r="AC52" s="76"/>
      <c r="AD52" s="76"/>
      <c r="AE52" s="77"/>
      <c r="AF52" s="1" t="s">
        <v>
127</v>
      </c>
    </row>
    <row r="53" spans="1:40" ht="16.5" customHeight="1" x14ac:dyDescent="0.15">
      <c r="A53" s="305"/>
      <c r="B53" s="306"/>
      <c r="C53" s="306"/>
      <c r="D53" s="306"/>
      <c r="E53" s="307"/>
      <c r="F53" s="186" t="s">
        <v>
55</v>
      </c>
      <c r="G53" s="270" t="s">
        <v>
59</v>
      </c>
      <c r="H53" s="270"/>
      <c r="I53" s="271"/>
      <c r="J53" s="329" t="s">
        <v>
143</v>
      </c>
      <c r="K53" s="330"/>
      <c r="L53" s="330"/>
      <c r="M53" s="270"/>
      <c r="N53" s="270"/>
      <c r="O53" s="270"/>
      <c r="P53" s="270"/>
      <c r="Q53" s="270"/>
      <c r="R53" s="270"/>
      <c r="S53" s="270"/>
      <c r="T53" s="270"/>
      <c r="U53" s="270"/>
      <c r="V53" s="270"/>
      <c r="W53" s="270"/>
      <c r="X53" s="270"/>
      <c r="Y53" s="270"/>
      <c r="Z53" s="270"/>
      <c r="AA53" s="270"/>
      <c r="AB53" s="270"/>
      <c r="AC53" s="270"/>
      <c r="AD53" s="270"/>
      <c r="AE53" s="331"/>
    </row>
    <row r="54" spans="1:40" ht="15.75" customHeight="1" x14ac:dyDescent="0.15">
      <c r="A54" s="305"/>
      <c r="B54" s="306"/>
      <c r="C54" s="306"/>
      <c r="D54" s="306"/>
      <c r="E54" s="307"/>
      <c r="F54" s="153"/>
      <c r="G54" s="272"/>
      <c r="H54" s="272"/>
      <c r="I54" s="273"/>
      <c r="J54" s="384" t="s">
        <v>
56</v>
      </c>
      <c r="K54" s="380" t="s">
        <v>
62</v>
      </c>
      <c r="L54" s="380"/>
      <c r="M54" s="380"/>
      <c r="N54" s="380"/>
      <c r="O54" s="380"/>
      <c r="P54" s="380"/>
      <c r="Q54" s="380"/>
      <c r="R54" s="380"/>
      <c r="S54" s="380"/>
      <c r="T54" s="380"/>
      <c r="U54" s="380"/>
      <c r="V54" s="380"/>
      <c r="W54" s="380"/>
      <c r="X54" s="380"/>
      <c r="Y54" s="380"/>
      <c r="Z54" s="380"/>
      <c r="AA54" s="380"/>
      <c r="AB54" s="380"/>
      <c r="AC54" s="380"/>
      <c r="AD54" s="380"/>
      <c r="AE54" s="381"/>
    </row>
    <row r="55" spans="1:40" ht="9.75" customHeight="1" x14ac:dyDescent="0.15">
      <c r="A55" s="305"/>
      <c r="B55" s="306"/>
      <c r="C55" s="306"/>
      <c r="D55" s="306"/>
      <c r="E55" s="307"/>
      <c r="F55" s="288"/>
      <c r="G55" s="274"/>
      <c r="H55" s="274"/>
      <c r="I55" s="275"/>
      <c r="J55" s="385"/>
      <c r="K55" s="382"/>
      <c r="L55" s="382"/>
      <c r="M55" s="382"/>
      <c r="N55" s="382"/>
      <c r="O55" s="382"/>
      <c r="P55" s="382"/>
      <c r="Q55" s="382"/>
      <c r="R55" s="382"/>
      <c r="S55" s="382"/>
      <c r="T55" s="382"/>
      <c r="U55" s="382"/>
      <c r="V55" s="382"/>
      <c r="W55" s="382"/>
      <c r="X55" s="382"/>
      <c r="Y55" s="382"/>
      <c r="Z55" s="382"/>
      <c r="AA55" s="382"/>
      <c r="AB55" s="382"/>
      <c r="AC55" s="382"/>
      <c r="AD55" s="382"/>
      <c r="AE55" s="383"/>
    </row>
    <row r="56" spans="1:40" ht="18" customHeight="1" x14ac:dyDescent="0.15">
      <c r="A56" s="305"/>
      <c r="B56" s="306"/>
      <c r="C56" s="306"/>
      <c r="D56" s="306"/>
      <c r="E56" s="307"/>
      <c r="F56" s="186" t="s">
        <v>
55</v>
      </c>
      <c r="G56" s="270" t="s">
        <v>
61</v>
      </c>
      <c r="H56" s="270"/>
      <c r="I56" s="271"/>
      <c r="J56" s="329" t="s">
        <v>
143</v>
      </c>
      <c r="K56" s="330"/>
      <c r="L56" s="330"/>
      <c r="M56" s="270"/>
      <c r="N56" s="270"/>
      <c r="O56" s="270"/>
      <c r="P56" s="270"/>
      <c r="Q56" s="270"/>
      <c r="R56" s="270"/>
      <c r="S56" s="270"/>
      <c r="T56" s="270"/>
      <c r="U56" s="270"/>
      <c r="V56" s="270"/>
      <c r="W56" s="270"/>
      <c r="X56" s="270"/>
      <c r="Y56" s="270"/>
      <c r="Z56" s="270"/>
      <c r="AA56" s="270"/>
      <c r="AB56" s="270"/>
      <c r="AC56" s="270"/>
      <c r="AD56" s="270"/>
      <c r="AE56" s="331"/>
    </row>
    <row r="57" spans="1:40" ht="15.75" customHeight="1" thickBot="1" x14ac:dyDescent="0.2">
      <c r="A57" s="308"/>
      <c r="B57" s="309"/>
      <c r="C57" s="309"/>
      <c r="D57" s="309"/>
      <c r="E57" s="310"/>
      <c r="F57" s="276"/>
      <c r="G57" s="332"/>
      <c r="H57" s="332"/>
      <c r="I57" s="333"/>
      <c r="J57" s="21" t="s">
        <v>
57</v>
      </c>
      <c r="K57" s="289" t="s">
        <v>
89</v>
      </c>
      <c r="L57" s="289"/>
      <c r="M57" s="289"/>
      <c r="N57" s="289"/>
      <c r="O57" s="289"/>
      <c r="P57" s="289"/>
      <c r="Q57" s="289"/>
      <c r="R57" s="289"/>
      <c r="S57" s="289"/>
      <c r="T57" s="289"/>
      <c r="U57" s="289"/>
      <c r="V57" s="289"/>
      <c r="W57" s="289"/>
      <c r="X57" s="289"/>
      <c r="Y57" s="289"/>
      <c r="Z57" s="289"/>
      <c r="AA57" s="289"/>
      <c r="AB57" s="289"/>
      <c r="AC57" s="289"/>
      <c r="AD57" s="289"/>
      <c r="AE57" s="290"/>
    </row>
    <row r="58" spans="1:40" ht="17.25" customHeight="1" x14ac:dyDescent="0.15">
      <c r="A58" s="363" t="s">
        <v>
21</v>
      </c>
      <c r="B58" s="467" t="s">
        <v>
93</v>
      </c>
      <c r="C58" s="468"/>
      <c r="D58" s="468"/>
      <c r="E58" s="469"/>
      <c r="F58" s="46"/>
      <c r="G58" s="470"/>
      <c r="H58" s="470"/>
      <c r="I58" s="470"/>
      <c r="J58" s="470"/>
      <c r="K58" s="470"/>
      <c r="L58" s="470"/>
      <c r="M58" s="470"/>
      <c r="N58" s="47" t="s">
        <v>
28</v>
      </c>
      <c r="O58" s="47"/>
      <c r="P58" s="47"/>
      <c r="Q58" s="47"/>
      <c r="R58" s="47"/>
      <c r="S58" s="47"/>
      <c r="T58" s="47"/>
      <c r="U58" s="47"/>
      <c r="V58" s="47"/>
      <c r="W58" s="47"/>
      <c r="X58" s="47"/>
      <c r="Y58" s="47"/>
      <c r="Z58" s="47"/>
      <c r="AA58" s="47"/>
      <c r="AB58" s="47"/>
      <c r="AC58" s="47"/>
      <c r="AD58" s="47"/>
      <c r="AE58" s="48"/>
    </row>
    <row r="59" spans="1:40" ht="17.25" customHeight="1" x14ac:dyDescent="0.15">
      <c r="A59" s="364"/>
      <c r="B59" s="250" t="s">
        <v>
95</v>
      </c>
      <c r="C59" s="251"/>
      <c r="D59" s="251"/>
      <c r="E59" s="252"/>
      <c r="F59" s="22" t="s">
        <v>
141</v>
      </c>
      <c r="G59" s="473" t="s">
        <v>
160</v>
      </c>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4"/>
      <c r="AF59" s="1"/>
      <c r="AG59" s="1"/>
    </row>
    <row r="60" spans="1:40" ht="17.25" customHeight="1" x14ac:dyDescent="0.15">
      <c r="A60" s="364"/>
      <c r="B60" s="253"/>
      <c r="C60" s="254"/>
      <c r="D60" s="254"/>
      <c r="E60" s="255"/>
      <c r="F60" s="23" t="s">
        <v>
141</v>
      </c>
      <c r="G60" s="471" t="s">
        <v>
198</v>
      </c>
      <c r="H60" s="471"/>
      <c r="I60" s="471"/>
      <c r="J60" s="471"/>
      <c r="K60" s="471"/>
      <c r="L60" s="471"/>
      <c r="M60" s="471"/>
      <c r="N60" s="471"/>
      <c r="O60" s="471"/>
      <c r="P60" s="471"/>
      <c r="Q60" s="471"/>
      <c r="R60" s="471"/>
      <c r="S60" s="471"/>
      <c r="T60" s="471"/>
      <c r="U60" s="471"/>
      <c r="V60" s="471"/>
      <c r="W60" s="471"/>
      <c r="X60" s="471"/>
      <c r="Y60" s="471"/>
      <c r="Z60" s="471"/>
      <c r="AA60" s="471"/>
      <c r="AB60" s="471"/>
      <c r="AC60" s="471"/>
      <c r="AD60" s="471"/>
      <c r="AE60" s="472"/>
      <c r="AG60" s="1"/>
      <c r="AH60" s="1"/>
      <c r="AI60" s="1"/>
      <c r="AJ60" s="1" t="s">
        <v>
96</v>
      </c>
      <c r="AK60" s="1"/>
      <c r="AL60" s="87"/>
      <c r="AM60" s="1"/>
      <c r="AN60" s="1"/>
    </row>
    <row r="61" spans="1:40" ht="17.25" customHeight="1" x14ac:dyDescent="0.15">
      <c r="A61" s="364"/>
      <c r="B61" s="253"/>
      <c r="C61" s="254"/>
      <c r="D61" s="254"/>
      <c r="E61" s="255"/>
      <c r="F61" s="208" t="s">
        <v>
192</v>
      </c>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9"/>
      <c r="AF61" s="1" t="s">
        <v>
94</v>
      </c>
      <c r="AG61" s="1"/>
    </row>
    <row r="62" spans="1:40" ht="22.5" customHeight="1" x14ac:dyDescent="0.15">
      <c r="A62" s="364"/>
      <c r="B62" s="253"/>
      <c r="C62" s="254"/>
      <c r="D62" s="254"/>
      <c r="E62" s="255"/>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9"/>
    </row>
    <row r="63" spans="1:40" ht="17.25" customHeight="1" thickBot="1" x14ac:dyDescent="0.2">
      <c r="A63" s="365"/>
      <c r="B63" s="464"/>
      <c r="C63" s="465"/>
      <c r="D63" s="465"/>
      <c r="E63" s="466"/>
      <c r="F63" s="24" t="s">
        <v>
141</v>
      </c>
      <c r="G63" s="475" t="s">
        <v>
142</v>
      </c>
      <c r="H63" s="475"/>
      <c r="I63" s="475"/>
      <c r="J63" s="475"/>
      <c r="K63" s="475"/>
      <c r="L63" s="475"/>
      <c r="M63" s="475"/>
      <c r="N63" s="475"/>
      <c r="O63" s="475"/>
      <c r="P63" s="475"/>
      <c r="Q63" s="475"/>
      <c r="R63" s="475"/>
      <c r="S63" s="475"/>
      <c r="T63" s="475"/>
      <c r="U63" s="475"/>
      <c r="V63" s="475"/>
      <c r="W63" s="475"/>
      <c r="X63" s="475"/>
      <c r="Y63" s="475"/>
      <c r="Z63" s="475"/>
      <c r="AA63" s="475"/>
      <c r="AB63" s="475"/>
      <c r="AC63" s="475"/>
      <c r="AD63" s="475"/>
      <c r="AE63" s="476"/>
    </row>
    <row r="64" spans="1:40" ht="17.25" customHeight="1" x14ac:dyDescent="0.15">
      <c r="A64" s="363" t="s">
        <v>
23</v>
      </c>
      <c r="B64" s="459" t="s">
        <v>
97</v>
      </c>
      <c r="C64" s="303"/>
      <c r="D64" s="303"/>
      <c r="E64" s="304"/>
      <c r="F64" s="487"/>
      <c r="G64" s="488"/>
      <c r="H64" s="488"/>
      <c r="I64" s="488"/>
      <c r="J64" s="488"/>
      <c r="K64" s="65" t="s">
        <v>
26</v>
      </c>
      <c r="L64" s="65" t="s">
        <v>
27</v>
      </c>
      <c r="M64" s="65"/>
      <c r="N64" s="489"/>
      <c r="O64" s="489"/>
      <c r="P64" s="65" t="s">
        <v>
161</v>
      </c>
      <c r="Q64" s="65"/>
      <c r="R64" s="65"/>
      <c r="S64" s="64"/>
      <c r="T64" s="216"/>
      <c r="U64" s="216"/>
      <c r="V64" s="216"/>
      <c r="W64" s="65" t="s">
        <v>
98</v>
      </c>
      <c r="X64" s="64"/>
      <c r="Y64" s="65"/>
      <c r="Z64" s="65"/>
      <c r="AA64" s="489"/>
      <c r="AB64" s="489"/>
      <c r="AC64" s="489"/>
      <c r="AD64" s="65" t="s">
        <v>
162</v>
      </c>
      <c r="AE64" s="80"/>
    </row>
    <row r="65" spans="1:38" ht="17.25" customHeight="1" x14ac:dyDescent="0.15">
      <c r="A65" s="364"/>
      <c r="B65" s="369"/>
      <c r="C65" s="306"/>
      <c r="D65" s="306"/>
      <c r="E65" s="307"/>
      <c r="F65" s="9" t="s">
        <v>
99</v>
      </c>
      <c r="G65" s="9"/>
      <c r="H65" s="9"/>
      <c r="I65" s="9"/>
      <c r="J65" s="9"/>
      <c r="K65" s="9" t="s">
        <v>
100</v>
      </c>
      <c r="L65" s="9"/>
      <c r="M65" s="9"/>
      <c r="N65" s="9"/>
      <c r="O65" s="9" t="s">
        <v>
163</v>
      </c>
      <c r="P65" s="9"/>
      <c r="Q65" s="9"/>
      <c r="R65" s="288"/>
      <c r="S65" s="288"/>
      <c r="T65" s="288"/>
      <c r="U65" s="9" t="s">
        <v>
164</v>
      </c>
      <c r="V65" s="101"/>
      <c r="W65" s="188" t="s">
        <v>
165</v>
      </c>
      <c r="X65" s="188"/>
      <c r="Y65" s="188"/>
      <c r="Z65" s="288"/>
      <c r="AA65" s="288"/>
      <c r="AB65" s="288"/>
      <c r="AC65" s="288"/>
      <c r="AD65" s="70" t="s">
        <v>
162</v>
      </c>
      <c r="AE65" s="79"/>
    </row>
    <row r="66" spans="1:38" ht="17.25" customHeight="1" x14ac:dyDescent="0.15">
      <c r="A66" s="364"/>
      <c r="B66" s="366" t="s">
        <v>
95</v>
      </c>
      <c r="C66" s="367"/>
      <c r="D66" s="367"/>
      <c r="E66" s="368"/>
      <c r="F66" s="25" t="s">
        <v>
141</v>
      </c>
      <c r="G66" s="214" t="s">
        <v>
183</v>
      </c>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5"/>
    </row>
    <row r="67" spans="1:38" ht="17.25" customHeight="1" x14ac:dyDescent="0.15">
      <c r="A67" s="364"/>
      <c r="B67" s="369"/>
      <c r="C67" s="306"/>
      <c r="D67" s="306"/>
      <c r="E67" s="307"/>
      <c r="F67" s="26" t="s">
        <v>
141</v>
      </c>
      <c r="G67" s="144" t="s">
        <v>
198</v>
      </c>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5"/>
      <c r="AG67" s="1"/>
      <c r="AH67" s="1"/>
      <c r="AI67" s="1"/>
      <c r="AJ67" s="1" t="s">
        <v>
96</v>
      </c>
      <c r="AK67" s="1"/>
      <c r="AL67" s="87"/>
    </row>
    <row r="68" spans="1:38" ht="17.25" customHeight="1" x14ac:dyDescent="0.15">
      <c r="A68" s="364"/>
      <c r="B68" s="369"/>
      <c r="C68" s="306"/>
      <c r="D68" s="306"/>
      <c r="E68" s="307"/>
      <c r="F68" s="208" t="s">
        <v>
153</v>
      </c>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9"/>
    </row>
    <row r="69" spans="1:38" ht="22.5" customHeight="1" thickBot="1" x14ac:dyDescent="0.2">
      <c r="A69" s="364"/>
      <c r="B69" s="370"/>
      <c r="C69" s="371"/>
      <c r="D69" s="371"/>
      <c r="E69" s="372"/>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1"/>
      <c r="AF69" s="1" t="s">
        <v>
101</v>
      </c>
      <c r="AG69" s="1"/>
    </row>
    <row r="70" spans="1:38" ht="17.25" customHeight="1" x14ac:dyDescent="0.15">
      <c r="A70" s="364"/>
      <c r="B70" s="366" t="s">
        <v>
29</v>
      </c>
      <c r="C70" s="367"/>
      <c r="D70" s="367"/>
      <c r="E70" s="368"/>
      <c r="F70" s="50"/>
      <c r="G70" s="50"/>
      <c r="H70" s="50"/>
      <c r="I70" s="50"/>
      <c r="J70" s="51"/>
      <c r="K70" s="52"/>
      <c r="L70" s="170" t="s">
        <v>
102</v>
      </c>
      <c r="M70" s="170"/>
      <c r="N70" s="170"/>
      <c r="O70" s="170" t="s">
        <v>
168</v>
      </c>
      <c r="P70" s="170"/>
      <c r="Q70" s="170" t="s">
        <v>
65</v>
      </c>
      <c r="R70" s="170"/>
      <c r="S70" s="170"/>
      <c r="T70" s="53"/>
      <c r="U70" s="53"/>
      <c r="V70" s="172"/>
      <c r="W70" s="170"/>
      <c r="X70" s="170"/>
      <c r="Y70" s="170"/>
      <c r="Z70" s="173"/>
      <c r="AA70" s="169" t="s">
        <v>
102</v>
      </c>
      <c r="AB70" s="170"/>
      <c r="AC70" s="170"/>
      <c r="AD70" s="170"/>
      <c r="AE70" s="171"/>
    </row>
    <row r="71" spans="1:38" ht="17.25" customHeight="1" x14ac:dyDescent="0.15">
      <c r="A71" s="364"/>
      <c r="B71" s="369"/>
      <c r="C71" s="306"/>
      <c r="D71" s="306"/>
      <c r="E71" s="307"/>
      <c r="F71" s="134" t="s">
        <v>
103</v>
      </c>
      <c r="G71" s="135"/>
      <c r="H71" s="136"/>
      <c r="I71" s="485" t="s">
        <v>
13</v>
      </c>
      <c r="J71" s="486"/>
      <c r="K71" s="147"/>
      <c r="L71" s="147"/>
      <c r="M71" s="147"/>
      <c r="N71" s="147"/>
      <c r="O71" s="27" t="s">
        <v>
64</v>
      </c>
      <c r="P71" s="263">
        <f>
K19*3.3</f>
        <v>
0</v>
      </c>
      <c r="Q71" s="264"/>
      <c r="R71" s="264"/>
      <c r="S71" s="264"/>
      <c r="T71" s="54" t="s">
        <v>
64</v>
      </c>
      <c r="U71" s="81" t="str">
        <f>
IF(K71&lt;P71,"×","✔")</f>
        <v>
✔</v>
      </c>
      <c r="V71" s="212" t="s">
        <v>
104</v>
      </c>
      <c r="W71" s="212"/>
      <c r="X71" s="212"/>
      <c r="Y71" s="212"/>
      <c r="Z71" s="213"/>
      <c r="AA71" s="146"/>
      <c r="AB71" s="147"/>
      <c r="AC71" s="147"/>
      <c r="AD71" s="147"/>
      <c r="AE71" s="108" t="s">
        <v>
64</v>
      </c>
    </row>
    <row r="72" spans="1:38" ht="17.25" customHeight="1" x14ac:dyDescent="0.15">
      <c r="A72" s="364"/>
      <c r="B72" s="369"/>
      <c r="C72" s="306"/>
      <c r="D72" s="306"/>
      <c r="E72" s="307"/>
      <c r="F72" s="137"/>
      <c r="G72" s="138"/>
      <c r="H72" s="139"/>
      <c r="I72" s="132" t="s">
        <v>
14</v>
      </c>
      <c r="J72" s="133"/>
      <c r="K72" s="129"/>
      <c r="L72" s="129"/>
      <c r="M72" s="129"/>
      <c r="N72" s="129"/>
      <c r="O72" s="28" t="s">
        <v>
64</v>
      </c>
      <c r="P72" s="148">
        <f>
N19*3.3</f>
        <v>
0</v>
      </c>
      <c r="Q72" s="149"/>
      <c r="R72" s="149"/>
      <c r="S72" s="149"/>
      <c r="T72" s="55" t="s">
        <v>
64</v>
      </c>
      <c r="U72" s="82" t="str">
        <f t="shared" ref="U72:U77" si="5">
IF(K72&lt;P72,"×","✔")</f>
        <v>
✔</v>
      </c>
      <c r="V72" s="399" t="s">
        <v>
169</v>
      </c>
      <c r="W72" s="400"/>
      <c r="X72" s="400"/>
      <c r="Y72" s="400"/>
      <c r="Z72" s="401"/>
      <c r="AA72" s="150"/>
      <c r="AB72" s="151"/>
      <c r="AC72" s="151"/>
      <c r="AD72" s="151"/>
      <c r="AE72" s="156" t="s">
        <v>
64</v>
      </c>
    </row>
    <row r="73" spans="1:38" ht="17.25" customHeight="1" x14ac:dyDescent="0.15">
      <c r="A73" s="364"/>
      <c r="B73" s="369"/>
      <c r="C73" s="306"/>
      <c r="D73" s="306"/>
      <c r="E73" s="307"/>
      <c r="F73" s="140"/>
      <c r="G73" s="141"/>
      <c r="H73" s="142"/>
      <c r="I73" s="159" t="s">
        <v>
170</v>
      </c>
      <c r="J73" s="160"/>
      <c r="K73" s="161">
        <f>
SUM(K71:N72)</f>
        <v>
0</v>
      </c>
      <c r="L73" s="161"/>
      <c r="M73" s="161"/>
      <c r="N73" s="161"/>
      <c r="O73" s="56" t="s">
        <v>
64</v>
      </c>
      <c r="P73" s="162"/>
      <c r="Q73" s="163"/>
      <c r="R73" s="163"/>
      <c r="S73" s="163"/>
      <c r="T73" s="163"/>
      <c r="U73" s="164"/>
      <c r="V73" s="402"/>
      <c r="W73" s="403"/>
      <c r="X73" s="403"/>
      <c r="Y73" s="403"/>
      <c r="Z73" s="404"/>
      <c r="AA73" s="152"/>
      <c r="AB73" s="153"/>
      <c r="AC73" s="153"/>
      <c r="AD73" s="153"/>
      <c r="AE73" s="157"/>
    </row>
    <row r="74" spans="1:38" ht="17.25" customHeight="1" x14ac:dyDescent="0.15">
      <c r="A74" s="364"/>
      <c r="B74" s="369"/>
      <c r="C74" s="306"/>
      <c r="D74" s="306"/>
      <c r="E74" s="307"/>
      <c r="F74" s="137" t="s">
        <v>
105</v>
      </c>
      <c r="G74" s="138"/>
      <c r="H74" s="139"/>
      <c r="I74" s="167" t="s">
        <v>
15</v>
      </c>
      <c r="J74" s="168"/>
      <c r="K74" s="155"/>
      <c r="L74" s="155"/>
      <c r="M74" s="155"/>
      <c r="N74" s="155"/>
      <c r="O74" s="57" t="s">
        <v>
64</v>
      </c>
      <c r="P74" s="165">
        <f>
Q19*1.98</f>
        <v>
0</v>
      </c>
      <c r="Q74" s="166"/>
      <c r="R74" s="166"/>
      <c r="S74" s="166"/>
      <c r="T74" s="58" t="s">
        <v>
64</v>
      </c>
      <c r="U74" s="83" t="str">
        <f t="shared" si="5"/>
        <v>
✔</v>
      </c>
      <c r="V74" s="405"/>
      <c r="W74" s="406"/>
      <c r="X74" s="406"/>
      <c r="Y74" s="406"/>
      <c r="Z74" s="407"/>
      <c r="AA74" s="154"/>
      <c r="AB74" s="155"/>
      <c r="AC74" s="155"/>
      <c r="AD74" s="155"/>
      <c r="AE74" s="158"/>
    </row>
    <row r="75" spans="1:38" ht="17.25" customHeight="1" x14ac:dyDescent="0.15">
      <c r="A75" s="364"/>
      <c r="B75" s="369"/>
      <c r="C75" s="306"/>
      <c r="D75" s="306"/>
      <c r="E75" s="307"/>
      <c r="F75" s="137"/>
      <c r="G75" s="138"/>
      <c r="H75" s="139"/>
      <c r="I75" s="132" t="s">
        <v>
16</v>
      </c>
      <c r="J75" s="133"/>
      <c r="K75" s="129"/>
      <c r="L75" s="129"/>
      <c r="M75" s="129"/>
      <c r="N75" s="129"/>
      <c r="O75" s="28" t="s">
        <v>
64</v>
      </c>
      <c r="P75" s="148">
        <f>
(T19+T20)*1.98</f>
        <v>
0</v>
      </c>
      <c r="Q75" s="149"/>
      <c r="R75" s="149"/>
      <c r="S75" s="149"/>
      <c r="T75" s="55" t="s">
        <v>
64</v>
      </c>
      <c r="U75" s="84" t="str">
        <f t="shared" si="5"/>
        <v>
✔</v>
      </c>
      <c r="V75" s="178" t="s">
        <v>
106</v>
      </c>
      <c r="W75" s="179"/>
      <c r="X75" s="179"/>
      <c r="Y75" s="179"/>
      <c r="Z75" s="180"/>
      <c r="AA75" s="479"/>
      <c r="AB75" s="129"/>
      <c r="AC75" s="129"/>
      <c r="AD75" s="129"/>
      <c r="AE75" s="59" t="s">
        <v>
64</v>
      </c>
    </row>
    <row r="76" spans="1:38" ht="17.25" customHeight="1" x14ac:dyDescent="0.15">
      <c r="A76" s="364"/>
      <c r="B76" s="369"/>
      <c r="C76" s="306"/>
      <c r="D76" s="306"/>
      <c r="E76" s="307"/>
      <c r="F76" s="137"/>
      <c r="G76" s="138"/>
      <c r="H76" s="139"/>
      <c r="I76" s="132" t="s">
        <v>
17</v>
      </c>
      <c r="J76" s="133"/>
      <c r="K76" s="129"/>
      <c r="L76" s="129"/>
      <c r="M76" s="129"/>
      <c r="N76" s="129"/>
      <c r="O76" s="28" t="s">
        <v>
64</v>
      </c>
      <c r="P76" s="130">
        <f>
(W19+W20)*1.98</f>
        <v>
0</v>
      </c>
      <c r="Q76" s="131"/>
      <c r="R76" s="131"/>
      <c r="S76" s="131"/>
      <c r="T76" s="55" t="s">
        <v>
64</v>
      </c>
      <c r="U76" s="84" t="str">
        <f t="shared" si="5"/>
        <v>
✔</v>
      </c>
      <c r="V76" s="117" t="s">
        <v>
171</v>
      </c>
      <c r="W76" s="118"/>
      <c r="X76" s="118"/>
      <c r="Y76" s="118"/>
      <c r="Z76" s="119"/>
      <c r="AA76" s="123"/>
      <c r="AB76" s="124"/>
      <c r="AC76" s="124"/>
      <c r="AD76" s="124"/>
      <c r="AE76" s="127" t="s">
        <v>
64</v>
      </c>
    </row>
    <row r="77" spans="1:38" ht="17.25" customHeight="1" thickBot="1" x14ac:dyDescent="0.2">
      <c r="A77" s="364"/>
      <c r="B77" s="369"/>
      <c r="C77" s="306"/>
      <c r="D77" s="306"/>
      <c r="E77" s="307"/>
      <c r="F77" s="137"/>
      <c r="G77" s="138"/>
      <c r="H77" s="139"/>
      <c r="I77" s="132" t="s">
        <v>
18</v>
      </c>
      <c r="J77" s="133"/>
      <c r="K77" s="129"/>
      <c r="L77" s="129"/>
      <c r="M77" s="129"/>
      <c r="N77" s="129"/>
      <c r="O77" s="28" t="s">
        <v>
64</v>
      </c>
      <c r="P77" s="130">
        <f>
(Z19+Z20)*1.98</f>
        <v>
0</v>
      </c>
      <c r="Q77" s="131"/>
      <c r="R77" s="131"/>
      <c r="S77" s="131"/>
      <c r="T77" s="55" t="s">
        <v>
64</v>
      </c>
      <c r="U77" s="84" t="str">
        <f t="shared" si="5"/>
        <v>
✔</v>
      </c>
      <c r="V77" s="120"/>
      <c r="W77" s="121"/>
      <c r="X77" s="121"/>
      <c r="Y77" s="121"/>
      <c r="Z77" s="122"/>
      <c r="AA77" s="125"/>
      <c r="AB77" s="126"/>
      <c r="AC77" s="126"/>
      <c r="AD77" s="126"/>
      <c r="AE77" s="128"/>
    </row>
    <row r="78" spans="1:38" ht="17.25" customHeight="1" thickTop="1" x14ac:dyDescent="0.15">
      <c r="A78" s="364"/>
      <c r="B78" s="369"/>
      <c r="C78" s="306"/>
      <c r="D78" s="306"/>
      <c r="E78" s="307"/>
      <c r="F78" s="137"/>
      <c r="G78" s="138"/>
      <c r="H78" s="139"/>
      <c r="I78" s="132"/>
      <c r="J78" s="133"/>
      <c r="K78" s="129"/>
      <c r="L78" s="129"/>
      <c r="M78" s="129"/>
      <c r="N78" s="129"/>
      <c r="O78" s="28" t="s">
        <v>
64</v>
      </c>
      <c r="P78" s="193"/>
      <c r="Q78" s="194"/>
      <c r="R78" s="194"/>
      <c r="S78" s="194"/>
      <c r="T78" s="194"/>
      <c r="U78" s="195"/>
      <c r="V78" s="196" t="s">
        <v>
172</v>
      </c>
      <c r="W78" s="197"/>
      <c r="X78" s="197"/>
      <c r="Y78" s="197"/>
      <c r="Z78" s="198"/>
      <c r="AA78" s="202">
        <f>
IF(SUM(K71:N72,K74:N78,AA71:AD77)=Z65,SUM(K71:N72,K74:N78,AA71:AD77),"入力ミス")</f>
        <v>
0</v>
      </c>
      <c r="AB78" s="203"/>
      <c r="AC78" s="203"/>
      <c r="AD78" s="203"/>
      <c r="AE78" s="206" t="s">
        <v>
64</v>
      </c>
    </row>
    <row r="79" spans="1:38" ht="17.25" customHeight="1" x14ac:dyDescent="0.15">
      <c r="A79" s="364"/>
      <c r="B79" s="370"/>
      <c r="C79" s="371"/>
      <c r="D79" s="371"/>
      <c r="E79" s="372"/>
      <c r="F79" s="140"/>
      <c r="G79" s="141"/>
      <c r="H79" s="142"/>
      <c r="I79" s="159" t="s">
        <v>
170</v>
      </c>
      <c r="J79" s="160"/>
      <c r="K79" s="161">
        <f>
SUM(K74:N78)</f>
        <v>
0</v>
      </c>
      <c r="L79" s="161"/>
      <c r="M79" s="161"/>
      <c r="N79" s="161"/>
      <c r="O79" s="56" t="s">
        <v>
64</v>
      </c>
      <c r="P79" s="162"/>
      <c r="Q79" s="163"/>
      <c r="R79" s="163"/>
      <c r="S79" s="163"/>
      <c r="T79" s="163"/>
      <c r="U79" s="164"/>
      <c r="V79" s="199"/>
      <c r="W79" s="200"/>
      <c r="X79" s="200"/>
      <c r="Y79" s="200"/>
      <c r="Z79" s="201"/>
      <c r="AA79" s="204"/>
      <c r="AB79" s="205"/>
      <c r="AC79" s="205"/>
      <c r="AD79" s="205"/>
      <c r="AE79" s="207"/>
    </row>
    <row r="80" spans="1:38" ht="17.25" customHeight="1" x14ac:dyDescent="0.15">
      <c r="A80" s="364"/>
      <c r="B80" s="250" t="s">
        <v>
107</v>
      </c>
      <c r="C80" s="251"/>
      <c r="D80" s="251"/>
      <c r="E80" s="252"/>
      <c r="F80" s="251" t="s">
        <v>
31</v>
      </c>
      <c r="G80" s="252"/>
      <c r="H80" s="185" t="s">
        <v>
108</v>
      </c>
      <c r="I80" s="186"/>
      <c r="J80" s="186"/>
      <c r="K80" s="187"/>
      <c r="L80" s="187"/>
      <c r="M80" s="187"/>
      <c r="N80" s="187"/>
      <c r="O80" s="187"/>
      <c r="P80" s="187"/>
      <c r="Q80" s="187"/>
      <c r="R80" s="187"/>
      <c r="S80" s="29" t="s">
        <v>
109</v>
      </c>
      <c r="T80" s="185" t="s">
        <v>
110</v>
      </c>
      <c r="U80" s="186"/>
      <c r="V80" s="186"/>
      <c r="W80" s="187"/>
      <c r="X80" s="187"/>
      <c r="Y80" s="187"/>
      <c r="Z80" s="187"/>
      <c r="AA80" s="187"/>
      <c r="AB80" s="187"/>
      <c r="AC80" s="187"/>
      <c r="AD80" s="187"/>
      <c r="AE80" s="30" t="s">
        <v>
109</v>
      </c>
    </row>
    <row r="81" spans="1:34" ht="17.25" customHeight="1" x14ac:dyDescent="0.15">
      <c r="A81" s="364"/>
      <c r="B81" s="253"/>
      <c r="C81" s="254"/>
      <c r="D81" s="254"/>
      <c r="E81" s="255"/>
      <c r="F81" s="254"/>
      <c r="G81" s="255"/>
      <c r="H81" s="176"/>
      <c r="I81" s="386" t="s">
        <v>
111</v>
      </c>
      <c r="J81" s="387"/>
      <c r="K81" s="388"/>
      <c r="L81" s="235"/>
      <c r="M81" s="129"/>
      <c r="N81" s="129"/>
      <c r="O81" s="28" t="s">
        <v>
112</v>
      </c>
      <c r="P81" s="234"/>
      <c r="Q81" s="234"/>
      <c r="R81" s="234"/>
      <c r="S81" s="28" t="s">
        <v>
113</v>
      </c>
      <c r="T81" s="176"/>
      <c r="U81" s="386" t="s">
        <v>
111</v>
      </c>
      <c r="V81" s="387"/>
      <c r="W81" s="388"/>
      <c r="X81" s="235"/>
      <c r="Y81" s="129"/>
      <c r="Z81" s="129"/>
      <c r="AA81" s="28" t="s">
        <v>
112</v>
      </c>
      <c r="AB81" s="234"/>
      <c r="AC81" s="234"/>
      <c r="AD81" s="234"/>
      <c r="AE81" s="31" t="s">
        <v>
113</v>
      </c>
    </row>
    <row r="82" spans="1:34" ht="17.25" customHeight="1" x14ac:dyDescent="0.15">
      <c r="A82" s="364"/>
      <c r="B82" s="253"/>
      <c r="C82" s="254"/>
      <c r="D82" s="254"/>
      <c r="E82" s="255"/>
      <c r="F82" s="254"/>
      <c r="G82" s="255"/>
      <c r="H82" s="176"/>
      <c r="I82" s="389"/>
      <c r="J82" s="390"/>
      <c r="K82" s="391"/>
      <c r="L82" s="183"/>
      <c r="M82" s="184"/>
      <c r="N82" s="184"/>
      <c r="O82" s="28" t="s">
        <v>
112</v>
      </c>
      <c r="P82" s="234"/>
      <c r="Q82" s="234"/>
      <c r="R82" s="234"/>
      <c r="S82" s="28" t="s">
        <v>
113</v>
      </c>
      <c r="T82" s="176"/>
      <c r="U82" s="389"/>
      <c r="V82" s="390"/>
      <c r="W82" s="391"/>
      <c r="X82" s="183"/>
      <c r="Y82" s="184"/>
      <c r="Z82" s="184"/>
      <c r="AA82" s="28" t="s">
        <v>
112</v>
      </c>
      <c r="AB82" s="234"/>
      <c r="AC82" s="234"/>
      <c r="AD82" s="234"/>
      <c r="AE82" s="31" t="s">
        <v>
113</v>
      </c>
    </row>
    <row r="83" spans="1:34" ht="17.25" customHeight="1" x14ac:dyDescent="0.15">
      <c r="A83" s="364"/>
      <c r="B83" s="253"/>
      <c r="C83" s="254"/>
      <c r="D83" s="254"/>
      <c r="E83" s="255"/>
      <c r="F83" s="254"/>
      <c r="G83" s="255"/>
      <c r="H83" s="176"/>
      <c r="I83" s="389"/>
      <c r="J83" s="390"/>
      <c r="K83" s="391"/>
      <c r="L83" s="183"/>
      <c r="M83" s="184"/>
      <c r="N83" s="184"/>
      <c r="O83" s="28" t="s">
        <v>
112</v>
      </c>
      <c r="P83" s="234"/>
      <c r="Q83" s="234"/>
      <c r="R83" s="234"/>
      <c r="S83" s="28" t="s">
        <v>
113</v>
      </c>
      <c r="T83" s="176"/>
      <c r="U83" s="389"/>
      <c r="V83" s="390"/>
      <c r="W83" s="391"/>
      <c r="X83" s="183"/>
      <c r="Y83" s="184"/>
      <c r="Z83" s="184"/>
      <c r="AA83" s="28" t="s">
        <v>
112</v>
      </c>
      <c r="AB83" s="234"/>
      <c r="AC83" s="234"/>
      <c r="AD83" s="234"/>
      <c r="AE83" s="31" t="s">
        <v>
113</v>
      </c>
    </row>
    <row r="84" spans="1:34" ht="17.25" customHeight="1" x14ac:dyDescent="0.15">
      <c r="A84" s="364"/>
      <c r="B84" s="253"/>
      <c r="C84" s="254"/>
      <c r="D84" s="254"/>
      <c r="E84" s="255"/>
      <c r="F84" s="257"/>
      <c r="G84" s="258"/>
      <c r="H84" s="177"/>
      <c r="I84" s="392"/>
      <c r="J84" s="393"/>
      <c r="K84" s="394"/>
      <c r="L84" s="181"/>
      <c r="M84" s="182"/>
      <c r="N84" s="182"/>
      <c r="O84" s="32" t="s">
        <v>
112</v>
      </c>
      <c r="P84" s="238"/>
      <c r="Q84" s="238"/>
      <c r="R84" s="238"/>
      <c r="S84" s="32" t="s">
        <v>
113</v>
      </c>
      <c r="T84" s="177"/>
      <c r="U84" s="392"/>
      <c r="V84" s="393"/>
      <c r="W84" s="394"/>
      <c r="X84" s="181"/>
      <c r="Y84" s="182"/>
      <c r="Z84" s="182"/>
      <c r="AA84" s="32" t="s">
        <v>
112</v>
      </c>
      <c r="AB84" s="238"/>
      <c r="AC84" s="238"/>
      <c r="AD84" s="238"/>
      <c r="AE84" s="33" t="s">
        <v>
113</v>
      </c>
    </row>
    <row r="85" spans="1:34" ht="17.25" customHeight="1" x14ac:dyDescent="0.15">
      <c r="A85" s="364"/>
      <c r="B85" s="256"/>
      <c r="C85" s="257"/>
      <c r="D85" s="257"/>
      <c r="E85" s="258"/>
      <c r="F85" s="93" t="s">
        <v>
114</v>
      </c>
      <c r="G85" s="327" t="s">
        <v>
199</v>
      </c>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8"/>
    </row>
    <row r="86" spans="1:34" ht="17.25" customHeight="1" x14ac:dyDescent="0.15">
      <c r="A86" s="364"/>
      <c r="B86" s="256" t="s">
        <v>
83</v>
      </c>
      <c r="C86" s="257"/>
      <c r="D86" s="257"/>
      <c r="E86" s="258"/>
      <c r="F86" s="236" t="s">
        <v>
43</v>
      </c>
      <c r="G86" s="236"/>
      <c r="H86" s="236"/>
      <c r="I86" s="236"/>
      <c r="J86" s="237"/>
      <c r="K86" s="98" t="s">
        <v>
114</v>
      </c>
      <c r="L86" s="327" t="s">
        <v>
115</v>
      </c>
      <c r="M86" s="327"/>
      <c r="N86" s="327"/>
      <c r="O86" s="327"/>
      <c r="P86" s="327"/>
      <c r="Q86" s="327"/>
      <c r="R86" s="327"/>
      <c r="S86" s="327"/>
      <c r="T86" s="327"/>
      <c r="U86" s="327"/>
      <c r="V86" s="327"/>
      <c r="W86" s="327"/>
      <c r="X86" s="327"/>
      <c r="Y86" s="327"/>
      <c r="Z86" s="327"/>
      <c r="AA86" s="327"/>
      <c r="AB86" s="327"/>
      <c r="AC86" s="327"/>
      <c r="AD86" s="327"/>
      <c r="AE86" s="328"/>
    </row>
    <row r="87" spans="1:34" ht="17.25" customHeight="1" x14ac:dyDescent="0.15">
      <c r="A87" s="364"/>
      <c r="B87" s="259" t="s">
        <v>
51</v>
      </c>
      <c r="C87" s="260"/>
      <c r="D87" s="260"/>
      <c r="E87" s="261"/>
      <c r="F87" s="14"/>
      <c r="G87" s="14" t="s">
        <v>
86</v>
      </c>
      <c r="H87" s="327" t="s">
        <v>
87</v>
      </c>
      <c r="I87" s="327"/>
      <c r="J87" s="14" t="s">
        <v>
86</v>
      </c>
      <c r="K87" s="327" t="s">
        <v>
88</v>
      </c>
      <c r="L87" s="327"/>
      <c r="M87" s="327"/>
      <c r="N87" s="327"/>
      <c r="O87" s="327"/>
      <c r="P87" s="327"/>
      <c r="Q87" s="327"/>
      <c r="R87" s="327"/>
      <c r="S87" s="327"/>
      <c r="T87" s="327"/>
      <c r="U87" s="327"/>
      <c r="V87" s="327"/>
      <c r="W87" s="327"/>
      <c r="X87" s="327"/>
      <c r="Y87" s="327"/>
      <c r="Z87" s="327"/>
      <c r="AA87" s="327"/>
      <c r="AB87" s="327"/>
      <c r="AC87" s="327"/>
      <c r="AD87" s="327"/>
      <c r="AE87" s="328"/>
    </row>
    <row r="88" spans="1:34" ht="17.25" customHeight="1" x14ac:dyDescent="0.15">
      <c r="A88" s="364"/>
      <c r="B88" s="250" t="s">
        <v>
69</v>
      </c>
      <c r="C88" s="251"/>
      <c r="D88" s="251"/>
      <c r="E88" s="252"/>
      <c r="F88" s="311" t="s">
        <v>
66</v>
      </c>
      <c r="G88" s="268" t="s">
        <v>
68</v>
      </c>
      <c r="H88" s="269"/>
      <c r="I88" s="34" t="s">
        <v>
131</v>
      </c>
      <c r="J88" s="187" t="s">
        <v>
200</v>
      </c>
      <c r="K88" s="187"/>
      <c r="L88" s="187"/>
      <c r="M88" s="187"/>
      <c r="N88" s="187"/>
      <c r="O88" s="187"/>
      <c r="P88" s="187"/>
      <c r="Q88" s="187"/>
      <c r="R88" s="265"/>
      <c r="S88" s="320" t="s">
        <v>
70</v>
      </c>
      <c r="T88" s="268" t="s">
        <v>
68</v>
      </c>
      <c r="U88" s="269"/>
      <c r="V88" s="34" t="s">
        <v>
131</v>
      </c>
      <c r="W88" s="187" t="s">
        <v>
200</v>
      </c>
      <c r="X88" s="187"/>
      <c r="Y88" s="187"/>
      <c r="Z88" s="187"/>
      <c r="AA88" s="187"/>
      <c r="AB88" s="187"/>
      <c r="AC88" s="187"/>
      <c r="AD88" s="187"/>
      <c r="AE88" s="319"/>
      <c r="AF88" s="2"/>
      <c r="AG88" s="2"/>
      <c r="AH88" s="2"/>
    </row>
    <row r="89" spans="1:34" ht="17.25" customHeight="1" x14ac:dyDescent="0.15">
      <c r="A89" s="364"/>
      <c r="B89" s="253"/>
      <c r="C89" s="254"/>
      <c r="D89" s="254"/>
      <c r="E89" s="255"/>
      <c r="F89" s="312"/>
      <c r="G89" s="266" t="s">
        <v>
67</v>
      </c>
      <c r="H89" s="267"/>
      <c r="I89" s="35" t="s">
        <v>
132</v>
      </c>
      <c r="J89" s="314" t="s">
        <v>
200</v>
      </c>
      <c r="K89" s="314"/>
      <c r="L89" s="314"/>
      <c r="M89" s="36" t="s">
        <v>
132</v>
      </c>
      <c r="N89" s="323" t="s">
        <v>
133</v>
      </c>
      <c r="O89" s="323"/>
      <c r="P89" s="323"/>
      <c r="Q89" s="323"/>
      <c r="R89" s="324"/>
      <c r="S89" s="321"/>
      <c r="T89" s="246" t="s">
        <v>
67</v>
      </c>
      <c r="U89" s="247"/>
      <c r="V89" s="37" t="s">
        <v>
132</v>
      </c>
      <c r="W89" s="318" t="s">
        <v>
200</v>
      </c>
      <c r="X89" s="318"/>
      <c r="Y89" s="318"/>
      <c r="Z89" s="38" t="s">
        <v>
132</v>
      </c>
      <c r="AA89" s="151" t="s">
        <v>
133</v>
      </c>
      <c r="AB89" s="151"/>
      <c r="AC89" s="151"/>
      <c r="AD89" s="151"/>
      <c r="AE89" s="315"/>
      <c r="AF89" s="2"/>
      <c r="AG89" s="2"/>
      <c r="AH89" s="2"/>
    </row>
    <row r="90" spans="1:34" ht="17.25" customHeight="1" x14ac:dyDescent="0.15">
      <c r="A90" s="364"/>
      <c r="B90" s="256"/>
      <c r="C90" s="257"/>
      <c r="D90" s="257"/>
      <c r="E90" s="258"/>
      <c r="F90" s="313"/>
      <c r="G90" s="39"/>
      <c r="H90" s="39"/>
      <c r="I90" s="90"/>
      <c r="J90" s="40"/>
      <c r="K90" s="40"/>
      <c r="L90" s="40"/>
      <c r="M90" s="41"/>
      <c r="N90" s="40"/>
      <c r="O90" s="40"/>
      <c r="P90" s="40"/>
      <c r="Q90" s="40"/>
      <c r="R90" s="42"/>
      <c r="S90" s="322"/>
      <c r="T90" s="248"/>
      <c r="U90" s="249"/>
      <c r="V90" s="43" t="s">
        <v>
55</v>
      </c>
      <c r="W90" s="316" t="s">
        <v>
134</v>
      </c>
      <c r="X90" s="316"/>
      <c r="Y90" s="316"/>
      <c r="Z90" s="316"/>
      <c r="AA90" s="316"/>
      <c r="AB90" s="316"/>
      <c r="AC90" s="316"/>
      <c r="AD90" s="316"/>
      <c r="AE90" s="317"/>
      <c r="AF90" s="2"/>
      <c r="AG90" s="2"/>
      <c r="AH90" s="2"/>
    </row>
    <row r="91" spans="1:34" ht="17.25" customHeight="1" thickBot="1" x14ac:dyDescent="0.2">
      <c r="A91" s="365"/>
      <c r="B91" s="490" t="s">
        <v>
24</v>
      </c>
      <c r="C91" s="374"/>
      <c r="D91" s="374"/>
      <c r="E91" s="375"/>
      <c r="F91" s="91" t="s">
        <v>
86</v>
      </c>
      <c r="G91" s="244" t="s">
        <v>
87</v>
      </c>
      <c r="H91" s="244"/>
      <c r="I91" s="244"/>
      <c r="J91" s="91" t="s">
        <v>
86</v>
      </c>
      <c r="K91" s="244" t="s">
        <v>
88</v>
      </c>
      <c r="L91" s="244"/>
      <c r="M91" s="244"/>
      <c r="N91" s="244"/>
      <c r="O91" s="244"/>
      <c r="P91" s="244"/>
      <c r="Q91" s="244"/>
      <c r="R91" s="244"/>
      <c r="S91" s="244"/>
      <c r="T91" s="244"/>
      <c r="U91" s="244"/>
      <c r="V91" s="244"/>
      <c r="W91" s="244"/>
      <c r="X91" s="244"/>
      <c r="Y91" s="244"/>
      <c r="Z91" s="244"/>
      <c r="AA91" s="244"/>
      <c r="AB91" s="244"/>
      <c r="AC91" s="244"/>
      <c r="AD91" s="244"/>
      <c r="AE91" s="245"/>
    </row>
    <row r="92" spans="1:34" ht="17.25" customHeight="1" x14ac:dyDescent="0.15">
      <c r="A92" s="302" t="s">
        <v>
81</v>
      </c>
      <c r="B92" s="303"/>
      <c r="C92" s="303"/>
      <c r="D92" s="303"/>
      <c r="E92" s="304"/>
      <c r="F92" s="298"/>
      <c r="G92" s="299"/>
      <c r="H92" s="299"/>
      <c r="I92" s="299"/>
      <c r="J92" s="299"/>
      <c r="K92" s="299"/>
      <c r="L92" s="299"/>
      <c r="M92" s="300"/>
      <c r="N92" s="64"/>
      <c r="O92" s="64" t="s">
        <v>
116</v>
      </c>
      <c r="P92" s="64"/>
      <c r="Q92" s="105"/>
      <c r="R92" s="239"/>
      <c r="S92" s="239"/>
      <c r="T92" s="239"/>
      <c r="U92" s="106" t="s">
        <v>
184</v>
      </c>
      <c r="V92" s="64"/>
      <c r="W92" s="64"/>
      <c r="X92" s="65"/>
      <c r="Y92" s="65"/>
      <c r="Z92" s="64"/>
      <c r="AA92" s="64"/>
      <c r="AB92" s="64"/>
      <c r="AC92" s="64"/>
      <c r="AD92" s="106"/>
      <c r="AE92" s="66"/>
      <c r="AF92" s="2"/>
      <c r="AG92" s="2"/>
    </row>
    <row r="93" spans="1:34" ht="17.25" customHeight="1" x14ac:dyDescent="0.15">
      <c r="A93" s="305"/>
      <c r="B93" s="306"/>
      <c r="C93" s="306"/>
      <c r="D93" s="306"/>
      <c r="E93" s="307"/>
      <c r="F93" s="49"/>
      <c r="G93" s="60"/>
      <c r="H93" s="60"/>
      <c r="I93" s="301">
        <f>
R92+R93+AA95</f>
        <v>
0</v>
      </c>
      <c r="J93" s="301"/>
      <c r="K93" s="301"/>
      <c r="L93" s="232" t="s">
        <v>
28</v>
      </c>
      <c r="M93" s="233"/>
      <c r="N93" s="28"/>
      <c r="O93" s="28" t="s">
        <v>
32</v>
      </c>
      <c r="P93" s="28"/>
      <c r="Q93" s="97"/>
      <c r="R93" s="240"/>
      <c r="S93" s="240"/>
      <c r="T93" s="240"/>
      <c r="U93" s="110" t="s">
        <v>
184</v>
      </c>
      <c r="V93" s="67"/>
      <c r="W93" s="67"/>
      <c r="X93" s="67" t="s">
        <v>
174</v>
      </c>
      <c r="Y93" s="67" t="s">
        <v>
119</v>
      </c>
      <c r="Z93" s="67"/>
      <c r="AA93" s="67"/>
      <c r="AB93" s="67"/>
      <c r="AC93" s="68"/>
      <c r="AD93" s="68"/>
      <c r="AE93" s="69"/>
      <c r="AF93" s="2"/>
      <c r="AG93" s="2"/>
    </row>
    <row r="94" spans="1:34" ht="17.25" customHeight="1" x14ac:dyDescent="0.15">
      <c r="A94" s="305"/>
      <c r="B94" s="306"/>
      <c r="C94" s="306"/>
      <c r="D94" s="306"/>
      <c r="E94" s="307"/>
      <c r="F94" s="231" t="s">
        <v>
30</v>
      </c>
      <c r="G94" s="232"/>
      <c r="H94" s="232"/>
      <c r="I94" s="297">
        <f>
(Q18+T17+W17+Z17+T20+W20+Z20)*3.3</f>
        <v>
0</v>
      </c>
      <c r="J94" s="297"/>
      <c r="K94" s="297"/>
      <c r="L94" s="232" t="s">
        <v>
37</v>
      </c>
      <c r="M94" s="233"/>
      <c r="N94" s="60"/>
      <c r="O94" s="373" t="s">
        <v>
117</v>
      </c>
      <c r="P94" s="373"/>
      <c r="Q94" s="373"/>
      <c r="R94" s="60"/>
      <c r="S94" s="60"/>
      <c r="T94" s="60"/>
      <c r="U94" s="95"/>
      <c r="V94" s="478"/>
      <c r="W94" s="478"/>
      <c r="X94" s="478"/>
      <c r="Y94" s="272"/>
      <c r="Z94" s="272"/>
      <c r="AA94" s="272"/>
      <c r="AB94" s="272"/>
      <c r="AC94" s="272"/>
      <c r="AD94" s="272"/>
      <c r="AE94" s="477"/>
      <c r="AF94" s="2"/>
    </row>
    <row r="95" spans="1:34" ht="17.25" customHeight="1" x14ac:dyDescent="0.15">
      <c r="A95" s="305"/>
      <c r="B95" s="306"/>
      <c r="C95" s="306"/>
      <c r="D95" s="306"/>
      <c r="E95" s="307"/>
      <c r="F95" s="231"/>
      <c r="G95" s="232"/>
      <c r="H95" s="232"/>
      <c r="I95" s="232"/>
      <c r="J95" s="232"/>
      <c r="K95" s="232"/>
      <c r="L95" s="232"/>
      <c r="M95" s="233"/>
      <c r="N95" s="60"/>
      <c r="O95" s="232" t="s">
        <v>
167</v>
      </c>
      <c r="P95" s="232"/>
      <c r="Q95" s="232"/>
      <c r="R95" s="376"/>
      <c r="S95" s="376"/>
      <c r="T95" s="376"/>
      <c r="U95" s="376"/>
      <c r="V95" s="376"/>
      <c r="W95" s="376"/>
      <c r="X95" s="232" t="s">
        <v>
166</v>
      </c>
      <c r="Y95" s="232"/>
      <c r="Z95" s="232"/>
      <c r="AA95" s="232"/>
      <c r="AB95" s="232"/>
      <c r="AC95" s="232"/>
      <c r="AD95" s="95" t="s">
        <v>
64</v>
      </c>
      <c r="AE95" s="61"/>
      <c r="AF95" s="2"/>
    </row>
    <row r="96" spans="1:34" ht="17.25" customHeight="1" thickBot="1" x14ac:dyDescent="0.2">
      <c r="A96" s="305"/>
      <c r="B96" s="306"/>
      <c r="C96" s="306"/>
      <c r="D96" s="306"/>
      <c r="E96" s="307"/>
      <c r="F96" s="228"/>
      <c r="G96" s="229"/>
      <c r="H96" s="229"/>
      <c r="I96" s="229"/>
      <c r="J96" s="229"/>
      <c r="K96" s="229"/>
      <c r="L96" s="229"/>
      <c r="M96" s="230"/>
      <c r="N96" s="111"/>
      <c r="O96" s="229" t="s">
        <v>
38</v>
      </c>
      <c r="P96" s="229"/>
      <c r="Q96" s="229"/>
      <c r="R96" s="229"/>
      <c r="S96" s="229"/>
      <c r="T96" s="109" t="s">
        <v>
185</v>
      </c>
      <c r="U96" s="241" t="s">
        <v>
39</v>
      </c>
      <c r="V96" s="241"/>
      <c r="W96" s="111"/>
      <c r="X96" s="111" t="s">
        <v>
5</v>
      </c>
      <c r="Y96" s="111"/>
      <c r="Z96" s="111" t="s">
        <v>
186</v>
      </c>
      <c r="AA96" s="242" t="s">
        <v>
118</v>
      </c>
      <c r="AB96" s="242"/>
      <c r="AC96" s="242"/>
      <c r="AD96" s="242"/>
      <c r="AE96" s="243"/>
      <c r="AF96" s="2"/>
    </row>
    <row r="97" spans="1:31" ht="17.25" customHeight="1" x14ac:dyDescent="0.15">
      <c r="A97" s="480" t="s">
        <v>
53</v>
      </c>
      <c r="B97" s="481"/>
      <c r="C97" s="481"/>
      <c r="D97" s="481"/>
      <c r="E97" s="482"/>
      <c r="F97" s="291"/>
      <c r="G97" s="291"/>
      <c r="H97" s="291"/>
      <c r="I97" s="291"/>
      <c r="J97" s="291"/>
      <c r="K97" s="291"/>
      <c r="L97" s="291"/>
      <c r="M97" s="291"/>
      <c r="N97" s="291"/>
      <c r="O97" s="291"/>
      <c r="P97" s="291"/>
      <c r="Q97" s="291"/>
      <c r="R97" s="291"/>
      <c r="S97" s="291"/>
      <c r="T97" s="291"/>
      <c r="U97" s="291"/>
      <c r="V97" s="291"/>
      <c r="W97" s="291"/>
      <c r="X97" s="291"/>
      <c r="Y97" s="291"/>
      <c r="Z97" s="291"/>
      <c r="AA97" s="291"/>
      <c r="AB97" s="291"/>
      <c r="AC97" s="291"/>
      <c r="AD97" s="291"/>
      <c r="AE97" s="292"/>
    </row>
    <row r="98" spans="1:31" ht="17.25" customHeight="1" x14ac:dyDescent="0.15">
      <c r="A98" s="483"/>
      <c r="B98" s="254"/>
      <c r="C98" s="254"/>
      <c r="D98" s="254"/>
      <c r="E98" s="255"/>
      <c r="F98" s="293"/>
      <c r="G98" s="293"/>
      <c r="H98" s="293"/>
      <c r="I98" s="293"/>
      <c r="J98" s="293"/>
      <c r="K98" s="293"/>
      <c r="L98" s="293"/>
      <c r="M98" s="293"/>
      <c r="N98" s="293"/>
      <c r="O98" s="293"/>
      <c r="P98" s="293"/>
      <c r="Q98" s="293"/>
      <c r="R98" s="293"/>
      <c r="S98" s="293"/>
      <c r="T98" s="293"/>
      <c r="U98" s="293"/>
      <c r="V98" s="293"/>
      <c r="W98" s="293"/>
      <c r="X98" s="293"/>
      <c r="Y98" s="293"/>
      <c r="Z98" s="293"/>
      <c r="AA98" s="293"/>
      <c r="AB98" s="293"/>
      <c r="AC98" s="293"/>
      <c r="AD98" s="293"/>
      <c r="AE98" s="294"/>
    </row>
    <row r="99" spans="1:31" ht="17.25" customHeight="1" x14ac:dyDescent="0.15">
      <c r="A99" s="483"/>
      <c r="B99" s="254"/>
      <c r="C99" s="254"/>
      <c r="D99" s="254"/>
      <c r="E99" s="255"/>
      <c r="F99" s="293"/>
      <c r="G99" s="293"/>
      <c r="H99" s="293"/>
      <c r="I99" s="293"/>
      <c r="J99" s="293"/>
      <c r="K99" s="293"/>
      <c r="L99" s="293"/>
      <c r="M99" s="293"/>
      <c r="N99" s="293"/>
      <c r="O99" s="293"/>
      <c r="P99" s="293"/>
      <c r="Q99" s="293"/>
      <c r="R99" s="293"/>
      <c r="S99" s="293"/>
      <c r="T99" s="293"/>
      <c r="U99" s="293"/>
      <c r="V99" s="293"/>
      <c r="W99" s="293"/>
      <c r="X99" s="293"/>
      <c r="Y99" s="293"/>
      <c r="Z99" s="293"/>
      <c r="AA99" s="293"/>
      <c r="AB99" s="293"/>
      <c r="AC99" s="293"/>
      <c r="AD99" s="293"/>
      <c r="AE99" s="294"/>
    </row>
    <row r="100" spans="1:31" ht="17.25" customHeight="1" x14ac:dyDescent="0.15">
      <c r="A100" s="483"/>
      <c r="B100" s="254"/>
      <c r="C100" s="254"/>
      <c r="D100" s="254"/>
      <c r="E100" s="255"/>
      <c r="F100" s="293"/>
      <c r="G100" s="293"/>
      <c r="H100" s="293"/>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3"/>
      <c r="AE100" s="294"/>
    </row>
    <row r="101" spans="1:31" ht="17.25" customHeight="1" x14ac:dyDescent="0.15">
      <c r="A101" s="483"/>
      <c r="B101" s="254"/>
      <c r="C101" s="254"/>
      <c r="D101" s="254"/>
      <c r="E101" s="255"/>
      <c r="F101" s="293"/>
      <c r="G101" s="293"/>
      <c r="H101" s="293"/>
      <c r="I101" s="293"/>
      <c r="J101" s="293"/>
      <c r="K101" s="293"/>
      <c r="L101" s="293"/>
      <c r="M101" s="293"/>
      <c r="N101" s="293"/>
      <c r="O101" s="293"/>
      <c r="P101" s="293"/>
      <c r="Q101" s="293"/>
      <c r="R101" s="293"/>
      <c r="S101" s="293"/>
      <c r="T101" s="293"/>
      <c r="U101" s="293"/>
      <c r="V101" s="293"/>
      <c r="W101" s="293"/>
      <c r="X101" s="293"/>
      <c r="Y101" s="293"/>
      <c r="Z101" s="293"/>
      <c r="AA101" s="293"/>
      <c r="AB101" s="293"/>
      <c r="AC101" s="293"/>
      <c r="AD101" s="293"/>
      <c r="AE101" s="294"/>
    </row>
    <row r="102" spans="1:31" ht="17.25" customHeight="1" x14ac:dyDescent="0.15">
      <c r="A102" s="483"/>
      <c r="B102" s="254"/>
      <c r="C102" s="254"/>
      <c r="D102" s="254"/>
      <c r="E102" s="255"/>
      <c r="F102" s="293"/>
      <c r="G102" s="293"/>
      <c r="H102" s="293"/>
      <c r="I102" s="293"/>
      <c r="J102" s="293"/>
      <c r="K102" s="293"/>
      <c r="L102" s="293"/>
      <c r="M102" s="293"/>
      <c r="N102" s="293"/>
      <c r="O102" s="293"/>
      <c r="P102" s="293"/>
      <c r="Q102" s="293"/>
      <c r="R102" s="293"/>
      <c r="S102" s="293"/>
      <c r="T102" s="293"/>
      <c r="U102" s="293"/>
      <c r="V102" s="293"/>
      <c r="W102" s="293"/>
      <c r="X102" s="293"/>
      <c r="Y102" s="293"/>
      <c r="Z102" s="293"/>
      <c r="AA102" s="293"/>
      <c r="AB102" s="293"/>
      <c r="AC102" s="293"/>
      <c r="AD102" s="293"/>
      <c r="AE102" s="294"/>
    </row>
    <row r="103" spans="1:31" ht="17.25" customHeight="1" x14ac:dyDescent="0.15">
      <c r="A103" s="483"/>
      <c r="B103" s="254"/>
      <c r="C103" s="254"/>
      <c r="D103" s="254"/>
      <c r="E103" s="255"/>
      <c r="F103" s="293"/>
      <c r="G103" s="293"/>
      <c r="H103" s="293"/>
      <c r="I103" s="293"/>
      <c r="J103" s="293"/>
      <c r="K103" s="293"/>
      <c r="L103" s="293"/>
      <c r="M103" s="293"/>
      <c r="N103" s="293"/>
      <c r="O103" s="293"/>
      <c r="P103" s="293"/>
      <c r="Q103" s="293"/>
      <c r="R103" s="293"/>
      <c r="S103" s="293"/>
      <c r="T103" s="293"/>
      <c r="U103" s="293"/>
      <c r="V103" s="293"/>
      <c r="W103" s="293"/>
      <c r="X103" s="293"/>
      <c r="Y103" s="293"/>
      <c r="Z103" s="293"/>
      <c r="AA103" s="293"/>
      <c r="AB103" s="293"/>
      <c r="AC103" s="293"/>
      <c r="AD103" s="293"/>
      <c r="AE103" s="294"/>
    </row>
    <row r="104" spans="1:31" ht="17.25" customHeight="1" x14ac:dyDescent="0.15">
      <c r="A104" s="483"/>
      <c r="B104" s="254"/>
      <c r="C104" s="254"/>
      <c r="D104" s="254"/>
      <c r="E104" s="255"/>
      <c r="F104" s="293"/>
      <c r="G104" s="293"/>
      <c r="H104" s="293"/>
      <c r="I104" s="293"/>
      <c r="J104" s="293"/>
      <c r="K104" s="293"/>
      <c r="L104" s="293"/>
      <c r="M104" s="293"/>
      <c r="N104" s="293"/>
      <c r="O104" s="293"/>
      <c r="P104" s="293"/>
      <c r="Q104" s="293"/>
      <c r="R104" s="293"/>
      <c r="S104" s="293"/>
      <c r="T104" s="293"/>
      <c r="U104" s="293"/>
      <c r="V104" s="293"/>
      <c r="W104" s="293"/>
      <c r="X104" s="293"/>
      <c r="Y104" s="293"/>
      <c r="Z104" s="293"/>
      <c r="AA104" s="293"/>
      <c r="AB104" s="293"/>
      <c r="AC104" s="293"/>
      <c r="AD104" s="293"/>
      <c r="AE104" s="294"/>
    </row>
    <row r="105" spans="1:31" ht="17.25" customHeight="1" x14ac:dyDescent="0.15">
      <c r="A105" s="483"/>
      <c r="B105" s="254"/>
      <c r="C105" s="254"/>
      <c r="D105" s="254"/>
      <c r="E105" s="255"/>
      <c r="F105" s="293"/>
      <c r="G105" s="293"/>
      <c r="H105" s="293"/>
      <c r="I105" s="293"/>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294"/>
    </row>
    <row r="106" spans="1:31" ht="17.25" customHeight="1" thickBot="1" x14ac:dyDescent="0.2">
      <c r="A106" s="484"/>
      <c r="B106" s="465"/>
      <c r="C106" s="465"/>
      <c r="D106" s="465"/>
      <c r="E106" s="466"/>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6"/>
    </row>
    <row r="107" spans="1:31" ht="17.100000000000001" customHeight="1" x14ac:dyDescent="0.15">
      <c r="A107" s="302" t="s">
        <v>
63</v>
      </c>
      <c r="B107" s="303"/>
      <c r="C107" s="303"/>
      <c r="D107" s="303"/>
      <c r="E107" s="304"/>
      <c r="F107" s="291"/>
      <c r="G107" s="291"/>
      <c r="H107" s="291"/>
      <c r="I107" s="291"/>
      <c r="J107" s="291"/>
      <c r="K107" s="291"/>
      <c r="L107" s="291"/>
      <c r="M107" s="291"/>
      <c r="N107" s="291"/>
      <c r="O107" s="291"/>
      <c r="P107" s="291"/>
      <c r="Q107" s="291"/>
      <c r="R107" s="291"/>
      <c r="S107" s="291"/>
      <c r="T107" s="291"/>
      <c r="U107" s="291"/>
      <c r="V107" s="291"/>
      <c r="W107" s="291"/>
      <c r="X107" s="291"/>
      <c r="Y107" s="291"/>
      <c r="Z107" s="291"/>
      <c r="AA107" s="291"/>
      <c r="AB107" s="291"/>
      <c r="AC107" s="291"/>
      <c r="AD107" s="291"/>
      <c r="AE107" s="292"/>
    </row>
    <row r="108" spans="1:31" ht="17.100000000000001" customHeight="1" x14ac:dyDescent="0.15">
      <c r="A108" s="305"/>
      <c r="B108" s="306"/>
      <c r="C108" s="306"/>
      <c r="D108" s="306"/>
      <c r="E108" s="307"/>
      <c r="F108" s="293"/>
      <c r="G108" s="293"/>
      <c r="H108" s="293"/>
      <c r="I108" s="293"/>
      <c r="J108" s="293"/>
      <c r="K108" s="293"/>
      <c r="L108" s="293"/>
      <c r="M108" s="293"/>
      <c r="N108" s="293"/>
      <c r="O108" s="293"/>
      <c r="P108" s="293"/>
      <c r="Q108" s="293"/>
      <c r="R108" s="293"/>
      <c r="S108" s="293"/>
      <c r="T108" s="293"/>
      <c r="U108" s="293"/>
      <c r="V108" s="293"/>
      <c r="W108" s="293"/>
      <c r="X108" s="293"/>
      <c r="Y108" s="293"/>
      <c r="Z108" s="293"/>
      <c r="AA108" s="293"/>
      <c r="AB108" s="293"/>
      <c r="AC108" s="293"/>
      <c r="AD108" s="293"/>
      <c r="AE108" s="294"/>
    </row>
    <row r="109" spans="1:31" ht="17.100000000000001" customHeight="1" thickBot="1" x14ac:dyDescent="0.2">
      <c r="A109" s="308"/>
      <c r="B109" s="309"/>
      <c r="C109" s="309"/>
      <c r="D109" s="309"/>
      <c r="E109" s="310"/>
      <c r="F109" s="295"/>
      <c r="G109" s="295"/>
      <c r="H109" s="295"/>
      <c r="I109" s="295"/>
      <c r="J109" s="295"/>
      <c r="K109" s="295"/>
      <c r="L109" s="295"/>
      <c r="M109" s="295"/>
      <c r="N109" s="295"/>
      <c r="O109" s="295"/>
      <c r="P109" s="295"/>
      <c r="Q109" s="295"/>
      <c r="R109" s="295"/>
      <c r="S109" s="295"/>
      <c r="T109" s="295"/>
      <c r="U109" s="295"/>
      <c r="V109" s="295"/>
      <c r="W109" s="295"/>
      <c r="X109" s="295"/>
      <c r="Y109" s="295"/>
      <c r="Z109" s="295"/>
      <c r="AA109" s="295"/>
      <c r="AB109" s="295"/>
      <c r="AC109" s="295"/>
      <c r="AD109" s="295"/>
      <c r="AE109" s="296"/>
    </row>
    <row r="110" spans="1:31" x14ac:dyDescent="0.15">
      <c r="A110" s="6"/>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row>
    <row r="111" spans="1:31" x14ac:dyDescent="0.15">
      <c r="A111" s="44"/>
      <c r="B111" s="6"/>
      <c r="C111" s="5"/>
      <c r="D111" s="5"/>
      <c r="E111" s="5"/>
      <c r="F111" s="5"/>
      <c r="G111" s="45"/>
      <c r="H111" s="6"/>
      <c r="I111" s="6"/>
      <c r="J111" s="6"/>
      <c r="K111" s="5"/>
      <c r="L111" s="5"/>
      <c r="M111" s="5"/>
      <c r="N111" s="5"/>
      <c r="O111" s="5"/>
      <c r="P111" s="44"/>
      <c r="Q111" s="6"/>
      <c r="R111" s="44"/>
      <c r="S111" s="6"/>
      <c r="T111" s="6"/>
      <c r="U111" s="5"/>
      <c r="V111" s="44"/>
      <c r="W111" s="5"/>
      <c r="X111" s="5"/>
      <c r="Y111" s="5"/>
      <c r="Z111" s="5"/>
      <c r="AA111" s="5"/>
      <c r="AB111" s="5"/>
      <c r="AC111" s="5"/>
      <c r="AD111" s="5"/>
      <c r="AE111" s="5"/>
    </row>
    <row r="112" spans="1:31" x14ac:dyDescent="0.15">
      <c r="A112" s="44"/>
      <c r="B112" s="6"/>
      <c r="C112" s="5"/>
      <c r="D112" s="5"/>
      <c r="E112" s="5"/>
      <c r="F112" s="5"/>
      <c r="G112" s="5"/>
      <c r="H112" s="5"/>
      <c r="I112" s="5"/>
      <c r="J112" s="5"/>
      <c r="K112" s="5"/>
      <c r="L112" s="45"/>
      <c r="M112" s="6"/>
      <c r="N112" s="6"/>
      <c r="O112" s="6"/>
      <c r="P112" s="5"/>
      <c r="Q112" s="5"/>
      <c r="R112" s="44"/>
      <c r="S112" s="6"/>
      <c r="T112" s="5"/>
      <c r="U112" s="5"/>
      <c r="V112" s="5"/>
      <c r="W112" s="88"/>
      <c r="X112" s="89"/>
      <c r="Y112" s="89"/>
      <c r="Z112" s="89"/>
      <c r="AA112" s="89"/>
      <c r="AB112" s="5"/>
      <c r="AC112" s="5"/>
      <c r="AD112" s="5"/>
      <c r="AE112" s="5"/>
    </row>
    <row r="113" spans="1:31" x14ac:dyDescent="0.15">
      <c r="Q113" s="5"/>
      <c r="R113" s="5"/>
      <c r="S113" s="5"/>
      <c r="T113" s="5"/>
      <c r="U113" s="5"/>
      <c r="V113" s="5"/>
      <c r="W113" s="5"/>
      <c r="X113" s="5"/>
      <c r="Y113" s="5"/>
      <c r="Z113" s="5"/>
      <c r="AA113" s="5"/>
      <c r="AB113" s="5"/>
      <c r="AC113" s="5"/>
      <c r="AD113" s="5"/>
      <c r="AE113" s="5"/>
    </row>
    <row r="114" spans="1:31" x14ac:dyDescent="0.15">
      <c r="A114" s="4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row>
    <row r="115" spans="1:31" x14ac:dyDescent="0.15">
      <c r="A115" s="3"/>
    </row>
    <row r="116" spans="1:31" x14ac:dyDescent="0.15">
      <c r="A116" s="3"/>
    </row>
  </sheetData>
  <sheetProtection formatCells="0"/>
  <mergeCells count="332">
    <mergeCell ref="K17:M17"/>
    <mergeCell ref="N17:P17"/>
    <mergeCell ref="Q17:S17"/>
    <mergeCell ref="T17:V17"/>
    <mergeCell ref="F23:R23"/>
    <mergeCell ref="C22:E22"/>
    <mergeCell ref="C21:E21"/>
    <mergeCell ref="Z11:AA11"/>
    <mergeCell ref="U52:Z52"/>
    <mergeCell ref="J52:T52"/>
    <mergeCell ref="S13:T13"/>
    <mergeCell ref="F15:AE15"/>
    <mergeCell ref="F16:J16"/>
    <mergeCell ref="K16:M16"/>
    <mergeCell ref="W17:Y17"/>
    <mergeCell ref="Z17:AB17"/>
    <mergeCell ref="AC17:AE17"/>
    <mergeCell ref="Z16:AB16"/>
    <mergeCell ref="AC16:AE16"/>
    <mergeCell ref="N16:P16"/>
    <mergeCell ref="Q16:S16"/>
    <mergeCell ref="K49:AB49"/>
    <mergeCell ref="W48:AB48"/>
    <mergeCell ref="T48:V48"/>
    <mergeCell ref="C24:E44"/>
    <mergeCell ref="B23:B44"/>
    <mergeCell ref="AB11:AD11"/>
    <mergeCell ref="G32:AE32"/>
    <mergeCell ref="G29:AE29"/>
    <mergeCell ref="H30:AE30"/>
    <mergeCell ref="H34:AE34"/>
    <mergeCell ref="H35:AE35"/>
    <mergeCell ref="H36:AE36"/>
    <mergeCell ref="H37:AE37"/>
    <mergeCell ref="L22:M22"/>
    <mergeCell ref="AC23:AE23"/>
    <mergeCell ref="X23:AB23"/>
    <mergeCell ref="S23:W23"/>
    <mergeCell ref="C23:E23"/>
    <mergeCell ref="F19:J19"/>
    <mergeCell ref="F13:J14"/>
    <mergeCell ref="K13:L13"/>
    <mergeCell ref="N13:O13"/>
    <mergeCell ref="V13:W13"/>
    <mergeCell ref="K14:L14"/>
    <mergeCell ref="N14:O14"/>
    <mergeCell ref="S14:T14"/>
    <mergeCell ref="V14:W14"/>
    <mergeCell ref="B9:E9"/>
    <mergeCell ref="A12:E14"/>
    <mergeCell ref="F12:J12"/>
    <mergeCell ref="K12:L12"/>
    <mergeCell ref="N12:O12"/>
    <mergeCell ref="S12:T12"/>
    <mergeCell ref="V12:W12"/>
    <mergeCell ref="M10:N10"/>
    <mergeCell ref="F10:L10"/>
    <mergeCell ref="U10:V10"/>
    <mergeCell ref="M11:Q11"/>
    <mergeCell ref="S11:X11"/>
    <mergeCell ref="B10:E10"/>
    <mergeCell ref="O45:P45"/>
    <mergeCell ref="K18:M18"/>
    <mergeCell ref="N18:P18"/>
    <mergeCell ref="Q18:S18"/>
    <mergeCell ref="G38:AE39"/>
    <mergeCell ref="F38:F39"/>
    <mergeCell ref="S22:W22"/>
    <mergeCell ref="H31:AE31"/>
    <mergeCell ref="AC18:AE18"/>
    <mergeCell ref="Y22:Z22"/>
    <mergeCell ref="F18:J18"/>
    <mergeCell ref="T20:V20"/>
    <mergeCell ref="Z18:AB18"/>
    <mergeCell ref="H33:AE33"/>
    <mergeCell ref="F24:F26"/>
    <mergeCell ref="G27:AE27"/>
    <mergeCell ref="K45:L46"/>
    <mergeCell ref="B59:E63"/>
    <mergeCell ref="B58:E58"/>
    <mergeCell ref="A58:A63"/>
    <mergeCell ref="G58:M58"/>
    <mergeCell ref="F107:AE109"/>
    <mergeCell ref="G85:AE85"/>
    <mergeCell ref="G60:AE60"/>
    <mergeCell ref="G59:AE59"/>
    <mergeCell ref="G63:AE63"/>
    <mergeCell ref="Y94:AE94"/>
    <mergeCell ref="V94:X94"/>
    <mergeCell ref="AA75:AD75"/>
    <mergeCell ref="Z65:AC65"/>
    <mergeCell ref="A107:E109"/>
    <mergeCell ref="A97:E106"/>
    <mergeCell ref="A92:E96"/>
    <mergeCell ref="I71:J71"/>
    <mergeCell ref="F64:J64"/>
    <mergeCell ref="AA64:AC64"/>
    <mergeCell ref="N64:O64"/>
    <mergeCell ref="B91:E91"/>
    <mergeCell ref="B86:E86"/>
    <mergeCell ref="B66:E69"/>
    <mergeCell ref="B64:E65"/>
    <mergeCell ref="A3:AE3"/>
    <mergeCell ref="AB10:AE10"/>
    <mergeCell ref="O10:T10"/>
    <mergeCell ref="A16:E20"/>
    <mergeCell ref="A15:E15"/>
    <mergeCell ref="AC19:AE19"/>
    <mergeCell ref="B5:E5"/>
    <mergeCell ref="B6:E6"/>
    <mergeCell ref="F6:AE6"/>
    <mergeCell ref="A7:E7"/>
    <mergeCell ref="F7:G7"/>
    <mergeCell ref="M7:AE7"/>
    <mergeCell ref="B11:E11"/>
    <mergeCell ref="A4:A6"/>
    <mergeCell ref="B4:E4"/>
    <mergeCell ref="A8:A11"/>
    <mergeCell ref="B8:E8"/>
    <mergeCell ref="F8:AE8"/>
    <mergeCell ref="K19:M19"/>
    <mergeCell ref="N19:P19"/>
    <mergeCell ref="Q19:S19"/>
    <mergeCell ref="T19:V19"/>
    <mergeCell ref="W19:Y19"/>
    <mergeCell ref="T18:V18"/>
    <mergeCell ref="F4:R4"/>
    <mergeCell ref="S4:W4"/>
    <mergeCell ref="X4:AE4"/>
    <mergeCell ref="AA22:AE22"/>
    <mergeCell ref="K21:Q21"/>
    <mergeCell ref="S21:W21"/>
    <mergeCell ref="X21:AD21"/>
    <mergeCell ref="N22:R22"/>
    <mergeCell ref="AC20:AE20"/>
    <mergeCell ref="F20:J20"/>
    <mergeCell ref="K20:M20"/>
    <mergeCell ref="N20:P20"/>
    <mergeCell ref="Q20:S20"/>
    <mergeCell ref="J11:K11"/>
    <mergeCell ref="F21:J21"/>
    <mergeCell ref="T16:V16"/>
    <mergeCell ref="W16:Y16"/>
    <mergeCell ref="Z19:AB19"/>
    <mergeCell ref="G11:H11"/>
    <mergeCell ref="W10:AA10"/>
    <mergeCell ref="Z20:AB20"/>
    <mergeCell ref="W18:Y18"/>
    <mergeCell ref="W20:Y20"/>
    <mergeCell ref="F17:J17"/>
    <mergeCell ref="A64:A91"/>
    <mergeCell ref="B70:E79"/>
    <mergeCell ref="A23:A50"/>
    <mergeCell ref="O94:Q94"/>
    <mergeCell ref="F22:J22"/>
    <mergeCell ref="R95:W95"/>
    <mergeCell ref="X95:Z95"/>
    <mergeCell ref="AA95:AC95"/>
    <mergeCell ref="X83:Z83"/>
    <mergeCell ref="X82:Z82"/>
    <mergeCell ref="X81:Z81"/>
    <mergeCell ref="T81:T84"/>
    <mergeCell ref="P81:R81"/>
    <mergeCell ref="F53:F55"/>
    <mergeCell ref="G51:I52"/>
    <mergeCell ref="F51:F52"/>
    <mergeCell ref="K54:AE55"/>
    <mergeCell ref="J54:J55"/>
    <mergeCell ref="T80:V80"/>
    <mergeCell ref="W80:AD80"/>
    <mergeCell ref="I81:K84"/>
    <mergeCell ref="U81:W84"/>
    <mergeCell ref="A21:B22"/>
    <mergeCell ref="V72:Z74"/>
    <mergeCell ref="AC47:AE47"/>
    <mergeCell ref="N51:P51"/>
    <mergeCell ref="M45:N45"/>
    <mergeCell ref="Q45:R45"/>
    <mergeCell ref="N47:P47"/>
    <mergeCell ref="K47:M47"/>
    <mergeCell ref="S51:W51"/>
    <mergeCell ref="C45:E46"/>
    <mergeCell ref="C47:E49"/>
    <mergeCell ref="Z47:AB47"/>
    <mergeCell ref="W47:Y47"/>
    <mergeCell ref="T47:V47"/>
    <mergeCell ref="Q47:S47"/>
    <mergeCell ref="Z46:AC46"/>
    <mergeCell ref="M46:N46"/>
    <mergeCell ref="Q46:R46"/>
    <mergeCell ref="O46:P46"/>
    <mergeCell ref="AC48:AE49"/>
    <mergeCell ref="W46:Y46"/>
    <mergeCell ref="S46:T46"/>
    <mergeCell ref="Z45:AA45"/>
    <mergeCell ref="AB45:AE45"/>
    <mergeCell ref="S45:Y45"/>
    <mergeCell ref="F45:J46"/>
    <mergeCell ref="F97:AE106"/>
    <mergeCell ref="I94:K94"/>
    <mergeCell ref="F92:M92"/>
    <mergeCell ref="I93:K93"/>
    <mergeCell ref="A51:E57"/>
    <mergeCell ref="F88:F90"/>
    <mergeCell ref="J89:L89"/>
    <mergeCell ref="AA89:AE89"/>
    <mergeCell ref="W90:AE90"/>
    <mergeCell ref="W89:Y89"/>
    <mergeCell ref="W88:AE88"/>
    <mergeCell ref="T88:U88"/>
    <mergeCell ref="S88:S90"/>
    <mergeCell ref="N89:R89"/>
    <mergeCell ref="AA51:AE51"/>
    <mergeCell ref="J51:M51"/>
    <mergeCell ref="L86:AE86"/>
    <mergeCell ref="H87:I87"/>
    <mergeCell ref="K87:AE87"/>
    <mergeCell ref="J56:L56"/>
    <mergeCell ref="J53:L53"/>
    <mergeCell ref="M56:AE56"/>
    <mergeCell ref="M53:AE53"/>
    <mergeCell ref="G56:I57"/>
    <mergeCell ref="B80:E85"/>
    <mergeCell ref="B87:E87"/>
    <mergeCell ref="B88:E90"/>
    <mergeCell ref="K48:M48"/>
    <mergeCell ref="L70:N70"/>
    <mergeCell ref="O70:P70"/>
    <mergeCell ref="Q70:S70"/>
    <mergeCell ref="P71:S71"/>
    <mergeCell ref="F74:H79"/>
    <mergeCell ref="J88:R88"/>
    <mergeCell ref="G89:H89"/>
    <mergeCell ref="G88:H88"/>
    <mergeCell ref="G53:I55"/>
    <mergeCell ref="F56:F57"/>
    <mergeCell ref="Q51:R51"/>
    <mergeCell ref="P82:R82"/>
    <mergeCell ref="F80:G84"/>
    <mergeCell ref="B45:B49"/>
    <mergeCell ref="B50:J50"/>
    <mergeCell ref="F49:J49"/>
    <mergeCell ref="F48:J48"/>
    <mergeCell ref="R65:T65"/>
    <mergeCell ref="K57:AE57"/>
    <mergeCell ref="K75:N75"/>
    <mergeCell ref="F96:M96"/>
    <mergeCell ref="O96:Q96"/>
    <mergeCell ref="F95:M95"/>
    <mergeCell ref="O95:Q95"/>
    <mergeCell ref="AB81:AD81"/>
    <mergeCell ref="L82:N82"/>
    <mergeCell ref="L81:N81"/>
    <mergeCell ref="AB82:AD82"/>
    <mergeCell ref="F86:J86"/>
    <mergeCell ref="P84:R84"/>
    <mergeCell ref="P83:R83"/>
    <mergeCell ref="R92:T92"/>
    <mergeCell ref="R93:T93"/>
    <mergeCell ref="L93:M93"/>
    <mergeCell ref="L94:M94"/>
    <mergeCell ref="F94:H94"/>
    <mergeCell ref="R96:S96"/>
    <mergeCell ref="U96:V96"/>
    <mergeCell ref="AA96:AE96"/>
    <mergeCell ref="AB84:AD84"/>
    <mergeCell ref="AB83:AD83"/>
    <mergeCell ref="G91:I91"/>
    <mergeCell ref="K91:AE91"/>
    <mergeCell ref="T89:U90"/>
    <mergeCell ref="Z1:AA2"/>
    <mergeCell ref="AB1:AE2"/>
    <mergeCell ref="P78:U78"/>
    <mergeCell ref="V78:Z79"/>
    <mergeCell ref="AA78:AD79"/>
    <mergeCell ref="AE78:AE79"/>
    <mergeCell ref="K79:N79"/>
    <mergeCell ref="P79:U79"/>
    <mergeCell ref="I78:J78"/>
    <mergeCell ref="I77:J77"/>
    <mergeCell ref="K78:N78"/>
    <mergeCell ref="F68:AE69"/>
    <mergeCell ref="G67:AE67"/>
    <mergeCell ref="V71:Z71"/>
    <mergeCell ref="I79:J79"/>
    <mergeCell ref="K76:N76"/>
    <mergeCell ref="P76:S76"/>
    <mergeCell ref="F61:AE62"/>
    <mergeCell ref="G66:AE66"/>
    <mergeCell ref="T64:V64"/>
    <mergeCell ref="X51:Z51"/>
    <mergeCell ref="G44:AE44"/>
    <mergeCell ref="F28:AE28"/>
    <mergeCell ref="G24:AE26"/>
    <mergeCell ref="V70:Z70"/>
    <mergeCell ref="F47:J47"/>
    <mergeCell ref="I75:J75"/>
    <mergeCell ref="K71:N71"/>
    <mergeCell ref="H81:H84"/>
    <mergeCell ref="V75:Z75"/>
    <mergeCell ref="X84:Z84"/>
    <mergeCell ref="L84:N84"/>
    <mergeCell ref="L83:N83"/>
    <mergeCell ref="H80:J80"/>
    <mergeCell ref="K80:R80"/>
    <mergeCell ref="W65:Y65"/>
    <mergeCell ref="P75:S75"/>
    <mergeCell ref="N48:S48"/>
    <mergeCell ref="F5:AE5"/>
    <mergeCell ref="F9:AE9"/>
    <mergeCell ref="V76:Z77"/>
    <mergeCell ref="AA76:AD77"/>
    <mergeCell ref="AE76:AE77"/>
    <mergeCell ref="K77:N77"/>
    <mergeCell ref="P77:S77"/>
    <mergeCell ref="I76:J76"/>
    <mergeCell ref="F71:H73"/>
    <mergeCell ref="F40:F41"/>
    <mergeCell ref="G40:AE41"/>
    <mergeCell ref="AA71:AD71"/>
    <mergeCell ref="K72:N72"/>
    <mergeCell ref="P72:S72"/>
    <mergeCell ref="AA72:AD74"/>
    <mergeCell ref="AE72:AE74"/>
    <mergeCell ref="I73:J73"/>
    <mergeCell ref="K73:N73"/>
    <mergeCell ref="P73:U73"/>
    <mergeCell ref="K74:N74"/>
    <mergeCell ref="P74:S74"/>
    <mergeCell ref="I74:J74"/>
    <mergeCell ref="I72:J72"/>
    <mergeCell ref="AA70:AE70"/>
  </mergeCells>
  <phoneticPr fontId="2"/>
  <printOptions horizontalCentered="1"/>
  <pageMargins left="0" right="0" top="0.31496062992125984" bottom="0" header="0.31496062992125984" footer="0.31496062992125984"/>
  <rowBreaks count="1" manualBreakCount="1">
    <brk id="57" max="30" man="1"/>
  </rowBreaks>
  <drawing r:id="rId2"/>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第５号様式（計算式あり）</vt:lpstr>
      <vt:lpstr>'第５号様式（計算式あり）'!Print_Area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2023-08-30T08:49:51Z</dcterms:modified>
</cp:coreProperties>
</file>